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D:\ŠKOLA\Financijski izvještaji\2026\II. kvartalni izvještaj 1.1.-30.06\"/>
    </mc:Choice>
  </mc:AlternateContent>
  <xr:revisionPtr revIDLastSave="0" documentId="13_ncr:1_{313E97C9-3DDB-4D02-84F5-A624BDC62EF1}" xr6:coauthVersionLast="37" xr6:coauthVersionMax="37" xr10:uidLastSave="{00000000-0000-0000-0000-000000000000}"/>
  <bookViews>
    <workbookView xWindow="0" yWindow="0" windowWidth="28800" windowHeight="11505" tabRatio="583" firstSheet="2"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H339" i="9"/>
  <c r="G339" i="9"/>
  <c r="F339" i="9"/>
  <c r="E339" i="9"/>
  <c r="B339" i="9"/>
  <c r="F338" i="9"/>
  <c r="F337" i="9"/>
  <c r="F336" i="9"/>
  <c r="F335" i="9"/>
  <c r="H334" i="9"/>
  <c r="G334" i="9"/>
  <c r="F334" i="9"/>
  <c r="E334" i="9"/>
  <c r="B334" i="9" s="1"/>
  <c r="F333" i="9"/>
  <c r="H332" i="9"/>
  <c r="G332" i="9"/>
  <c r="E332" i="9" s="1"/>
  <c r="B332" i="9" s="1"/>
  <c r="F332" i="9"/>
  <c r="H331" i="9"/>
  <c r="G331" i="9"/>
  <c r="E331" i="9" s="1"/>
  <c r="B331" i="9" s="1"/>
  <c r="F331" i="9"/>
  <c r="H330" i="9"/>
  <c r="G330" i="9"/>
  <c r="E330" i="9" s="1"/>
  <c r="B330" i="9" s="1"/>
  <c r="F330" i="9"/>
  <c r="H329" i="9"/>
  <c r="G329" i="9"/>
  <c r="E329" i="9" s="1"/>
  <c r="B329" i="9" s="1"/>
  <c r="F329" i="9"/>
  <c r="H328" i="9"/>
  <c r="G328" i="9"/>
  <c r="F328" i="9"/>
  <c r="H327" i="9"/>
  <c r="G327" i="9"/>
  <c r="F327" i="9"/>
  <c r="E327" i="9"/>
  <c r="B327" i="9" s="1"/>
  <c r="H326" i="9"/>
  <c r="G326" i="9"/>
  <c r="E326" i="9" s="1"/>
  <c r="B326" i="9" s="1"/>
  <c r="F326" i="9"/>
  <c r="H325" i="9"/>
  <c r="G325" i="9"/>
  <c r="F325" i="9"/>
  <c r="H324" i="9"/>
  <c r="G324" i="9"/>
  <c r="F324" i="9"/>
  <c r="E324" i="9"/>
  <c r="B324" i="9" s="1"/>
  <c r="H323" i="9"/>
  <c r="G323" i="9"/>
  <c r="F323" i="9"/>
  <c r="H322" i="9"/>
  <c r="G322" i="9"/>
  <c r="E322" i="9" s="1"/>
  <c r="B322" i="9" s="1"/>
  <c r="F322" i="9"/>
  <c r="H321" i="9"/>
  <c r="G321" i="9"/>
  <c r="F321" i="9"/>
  <c r="H320" i="9"/>
  <c r="G320" i="9"/>
  <c r="F320" i="9"/>
  <c r="E320" i="9"/>
  <c r="B320" i="9" s="1"/>
  <c r="H319" i="9"/>
  <c r="G319" i="9"/>
  <c r="F319" i="9"/>
  <c r="H318" i="9"/>
  <c r="G318" i="9"/>
  <c r="E318" i="9" s="1"/>
  <c r="B318" i="9" s="1"/>
  <c r="F318" i="9"/>
  <c r="H317" i="9"/>
  <c r="G317" i="9"/>
  <c r="E317" i="9" s="1"/>
  <c r="B317" i="9" s="1"/>
  <c r="F317" i="9"/>
  <c r="H316" i="9"/>
  <c r="G316" i="9"/>
  <c r="E316" i="9" s="1"/>
  <c r="B316" i="9" s="1"/>
  <c r="F316" i="9"/>
  <c r="F315" i="9"/>
  <c r="F314" i="9"/>
  <c r="F313" i="9"/>
  <c r="H312" i="9"/>
  <c r="G312" i="9"/>
  <c r="F312" i="9"/>
  <c r="E312" i="9"/>
  <c r="B312" i="9" s="1"/>
  <c r="H311" i="9"/>
  <c r="G311" i="9"/>
  <c r="F311" i="9"/>
  <c r="H310" i="9"/>
  <c r="G310" i="9"/>
  <c r="F310" i="9"/>
  <c r="F309" i="9"/>
  <c r="F308" i="9"/>
  <c r="H307" i="9"/>
  <c r="G307" i="9"/>
  <c r="F307" i="9"/>
  <c r="F306" i="9"/>
  <c r="H305" i="9"/>
  <c r="G305" i="9"/>
  <c r="E305" i="9" s="1"/>
  <c r="B305" i="9" s="1"/>
  <c r="F305" i="9"/>
  <c r="H304" i="9"/>
  <c r="E304" i="9" s="1"/>
  <c r="B304" i="9" s="1"/>
  <c r="G304" i="9"/>
  <c r="F304" i="9"/>
  <c r="H303" i="9"/>
  <c r="G303" i="9"/>
  <c r="E303" i="9" s="1"/>
  <c r="B303" i="9" s="1"/>
  <c r="F303" i="9"/>
  <c r="F302" i="9"/>
  <c r="F301" i="9"/>
  <c r="F300" i="9"/>
  <c r="F299" i="9"/>
  <c r="F297" i="9"/>
  <c r="L296" i="9"/>
  <c r="F296" i="9" s="1"/>
  <c r="H296" i="9"/>
  <c r="F295" i="9"/>
  <c r="I294" i="9"/>
  <c r="H294" i="9"/>
  <c r="F294" i="9"/>
  <c r="E293" i="9"/>
  <c r="M292" i="9"/>
  <c r="L292" i="9"/>
  <c r="F292" i="9" s="1"/>
  <c r="E292" i="9"/>
  <c r="M291" i="9"/>
  <c r="L291" i="9"/>
  <c r="F291" i="9"/>
  <c r="B291" i="9" s="1"/>
  <c r="E291" i="9"/>
  <c r="M290" i="9"/>
  <c r="L290" i="9"/>
  <c r="F290" i="9" s="1"/>
  <c r="B290" i="9" s="1"/>
  <c r="E290" i="9"/>
  <c r="M289" i="9"/>
  <c r="L289" i="9"/>
  <c r="F289" i="9"/>
  <c r="B289" i="9" s="1"/>
  <c r="E289" i="9"/>
  <c r="M288" i="9"/>
  <c r="L288" i="9"/>
  <c r="F288" i="9"/>
  <c r="E288" i="9"/>
  <c r="B288" i="9" s="1"/>
  <c r="M287" i="9"/>
  <c r="F287" i="9" s="1"/>
  <c r="B287" i="9" s="1"/>
  <c r="L287" i="9"/>
  <c r="E287" i="9"/>
  <c r="M286" i="9"/>
  <c r="L286" i="9"/>
  <c r="F286" i="9" s="1"/>
  <c r="E286" i="9"/>
  <c r="M285" i="9"/>
  <c r="F285" i="9" s="1"/>
  <c r="B285" i="9" s="1"/>
  <c r="L285" i="9"/>
  <c r="E285" i="9"/>
  <c r="M284" i="9"/>
  <c r="L284" i="9"/>
  <c r="F284" i="9" s="1"/>
  <c r="E284" i="9"/>
  <c r="M283" i="9"/>
  <c r="L283" i="9"/>
  <c r="F283" i="9"/>
  <c r="B283" i="9" s="1"/>
  <c r="E283" i="9"/>
  <c r="M282" i="9"/>
  <c r="L282" i="9"/>
  <c r="F282" i="9" s="1"/>
  <c r="B282" i="9" s="1"/>
  <c r="E282" i="9"/>
  <c r="M281" i="9"/>
  <c r="L281" i="9"/>
  <c r="F281" i="9"/>
  <c r="B281" i="9" s="1"/>
  <c r="E281" i="9"/>
  <c r="M280" i="9"/>
  <c r="L280" i="9"/>
  <c r="F280" i="9" s="1"/>
  <c r="E280" i="9"/>
  <c r="M279" i="9"/>
  <c r="F279" i="9" s="1"/>
  <c r="B279" i="9" s="1"/>
  <c r="L279" i="9"/>
  <c r="E279" i="9"/>
  <c r="M278" i="9"/>
  <c r="L278" i="9"/>
  <c r="F278" i="9" s="1"/>
  <c r="E278" i="9"/>
  <c r="M277" i="9"/>
  <c r="F277" i="9" s="1"/>
  <c r="B277" i="9" s="1"/>
  <c r="L277" i="9"/>
  <c r="E277" i="9"/>
  <c r="M276" i="9"/>
  <c r="L276" i="9"/>
  <c r="F276" i="9" s="1"/>
  <c r="E276" i="9"/>
  <c r="M275" i="9"/>
  <c r="L275" i="9"/>
  <c r="F275" i="9"/>
  <c r="B275" i="9" s="1"/>
  <c r="E275" i="9"/>
  <c r="M274" i="9"/>
  <c r="L274" i="9"/>
  <c r="F274" i="9" s="1"/>
  <c r="B274" i="9" s="1"/>
  <c r="E274" i="9"/>
  <c r="M273" i="9"/>
  <c r="L273" i="9"/>
  <c r="F273" i="9"/>
  <c r="B273" i="9" s="1"/>
  <c r="E273" i="9"/>
  <c r="M272" i="9"/>
  <c r="L272" i="9"/>
  <c r="F272" i="9" s="1"/>
  <c r="E272" i="9"/>
  <c r="M271" i="9"/>
  <c r="F271" i="9" s="1"/>
  <c r="B271" i="9" s="1"/>
  <c r="L271" i="9"/>
  <c r="E271" i="9"/>
  <c r="M270" i="9"/>
  <c r="L270" i="9"/>
  <c r="F270" i="9" s="1"/>
  <c r="E270" i="9"/>
  <c r="M269" i="9"/>
  <c r="L269" i="9"/>
  <c r="F269" i="9" s="1"/>
  <c r="B269" i="9" s="1"/>
  <c r="E269" i="9"/>
  <c r="M268" i="9"/>
  <c r="L268" i="9"/>
  <c r="F268" i="9" s="1"/>
  <c r="E268" i="9"/>
  <c r="M267" i="9"/>
  <c r="L267" i="9"/>
  <c r="F267" i="9"/>
  <c r="B267" i="9" s="1"/>
  <c r="E267" i="9"/>
  <c r="M266" i="9"/>
  <c r="L266" i="9"/>
  <c r="F266" i="9" s="1"/>
  <c r="B266" i="9" s="1"/>
  <c r="E266" i="9"/>
  <c r="M265" i="9"/>
  <c r="L265" i="9"/>
  <c r="F265" i="9"/>
  <c r="B265" i="9" s="1"/>
  <c r="E265" i="9"/>
  <c r="M264" i="9"/>
  <c r="L264" i="9"/>
  <c r="F264" i="9" s="1"/>
  <c r="E264" i="9"/>
  <c r="M263" i="9"/>
  <c r="F263" i="9" s="1"/>
  <c r="B263" i="9" s="1"/>
  <c r="L263" i="9"/>
  <c r="E263" i="9"/>
  <c r="M262" i="9"/>
  <c r="L262" i="9"/>
  <c r="F262" i="9" s="1"/>
  <c r="E262" i="9"/>
  <c r="M261" i="9"/>
  <c r="F261" i="9" s="1"/>
  <c r="B261" i="9" s="1"/>
  <c r="L261" i="9"/>
  <c r="E261" i="9"/>
  <c r="M260" i="9"/>
  <c r="L260" i="9"/>
  <c r="F260" i="9" s="1"/>
  <c r="E260" i="9"/>
  <c r="M259" i="9"/>
  <c r="L259" i="9"/>
  <c r="F259" i="9"/>
  <c r="B259" i="9" s="1"/>
  <c r="E259" i="9"/>
  <c r="M258" i="9"/>
  <c r="L258" i="9"/>
  <c r="F258" i="9" s="1"/>
  <c r="E258" i="9"/>
  <c r="M257" i="9"/>
  <c r="L257" i="9"/>
  <c r="F257" i="9"/>
  <c r="B257" i="9" s="1"/>
  <c r="E257" i="9"/>
  <c r="M256" i="9"/>
  <c r="L256" i="9"/>
  <c r="F256" i="9" s="1"/>
  <c r="E256" i="9"/>
  <c r="M255" i="9"/>
  <c r="F255" i="9" s="1"/>
  <c r="B255" i="9" s="1"/>
  <c r="L255" i="9"/>
  <c r="E255" i="9"/>
  <c r="M254" i="9"/>
  <c r="L254" i="9"/>
  <c r="F254" i="9" s="1"/>
  <c r="E254" i="9"/>
  <c r="M253" i="9"/>
  <c r="F253" i="9" s="1"/>
  <c r="B253" i="9" s="1"/>
  <c r="L253" i="9"/>
  <c r="E253" i="9"/>
  <c r="M252" i="9"/>
  <c r="L252" i="9"/>
  <c r="F252" i="9" s="1"/>
  <c r="E252" i="9"/>
  <c r="M251" i="9"/>
  <c r="L251" i="9"/>
  <c r="F251" i="9"/>
  <c r="B251" i="9" s="1"/>
  <c r="E251" i="9"/>
  <c r="M250" i="9"/>
  <c r="L250" i="9"/>
  <c r="F250" i="9" s="1"/>
  <c r="E250" i="9"/>
  <c r="M249" i="9"/>
  <c r="L249" i="9"/>
  <c r="F249" i="9"/>
  <c r="B249" i="9" s="1"/>
  <c r="E249" i="9"/>
  <c r="M248" i="9"/>
  <c r="L248" i="9"/>
  <c r="F248" i="9" s="1"/>
  <c r="E248" i="9"/>
  <c r="M247" i="9"/>
  <c r="F247" i="9" s="1"/>
  <c r="B247" i="9" s="1"/>
  <c r="L247" i="9"/>
  <c r="E247" i="9"/>
  <c r="M246" i="9"/>
  <c r="L246" i="9"/>
  <c r="F246" i="9" s="1"/>
  <c r="E246" i="9"/>
  <c r="M245" i="9"/>
  <c r="F245" i="9" s="1"/>
  <c r="B245" i="9" s="1"/>
  <c r="L245" i="9"/>
  <c r="E245" i="9"/>
  <c r="M244" i="9"/>
  <c r="L244" i="9"/>
  <c r="E244" i="9"/>
  <c r="M243" i="9"/>
  <c r="F243" i="9" s="1"/>
  <c r="B243" i="9" s="1"/>
  <c r="L243" i="9"/>
  <c r="E243" i="9"/>
  <c r="M242" i="9"/>
  <c r="L242" i="9"/>
  <c r="E242" i="9"/>
  <c r="M241" i="9"/>
  <c r="L241" i="9"/>
  <c r="F241" i="9"/>
  <c r="B241" i="9" s="1"/>
  <c r="E241" i="9"/>
  <c r="M240" i="9"/>
  <c r="L240" i="9"/>
  <c r="E240" i="9"/>
  <c r="M239" i="9"/>
  <c r="F239" i="9" s="1"/>
  <c r="B239" i="9" s="1"/>
  <c r="L239" i="9"/>
  <c r="E239" i="9"/>
  <c r="M238" i="9"/>
  <c r="L238" i="9"/>
  <c r="E238" i="9"/>
  <c r="M237" i="9"/>
  <c r="F237" i="9" s="1"/>
  <c r="B237" i="9" s="1"/>
  <c r="L237" i="9"/>
  <c r="E237" i="9"/>
  <c r="M236" i="9"/>
  <c r="L236" i="9"/>
  <c r="E236" i="9"/>
  <c r="M235" i="9"/>
  <c r="L235" i="9"/>
  <c r="F235" i="9"/>
  <c r="B235" i="9" s="1"/>
  <c r="E235" i="9"/>
  <c r="M234" i="9"/>
  <c r="L234" i="9"/>
  <c r="F234" i="9" s="1"/>
  <c r="E234" i="9"/>
  <c r="M233" i="9"/>
  <c r="L233" i="9"/>
  <c r="F233" i="9"/>
  <c r="B233" i="9" s="1"/>
  <c r="E233" i="9"/>
  <c r="M232" i="9"/>
  <c r="L232" i="9"/>
  <c r="F232" i="9" s="1"/>
  <c r="E232" i="9"/>
  <c r="M231" i="9"/>
  <c r="F231" i="9" s="1"/>
  <c r="B231" i="9" s="1"/>
  <c r="L231" i="9"/>
  <c r="E231" i="9"/>
  <c r="M230" i="9"/>
  <c r="L230" i="9"/>
  <c r="F230" i="9" s="1"/>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E172" i="9"/>
  <c r="B172" i="9"/>
  <c r="H171" i="9"/>
  <c r="G171" i="9"/>
  <c r="E171" i="9" s="1"/>
  <c r="B171" i="9" s="1"/>
  <c r="F171" i="9"/>
  <c r="H170" i="9"/>
  <c r="G170" i="9"/>
  <c r="F170" i="9"/>
  <c r="H169" i="9"/>
  <c r="G169" i="9"/>
  <c r="F169" i="9"/>
  <c r="E169" i="9"/>
  <c r="B169" i="9" s="1"/>
  <c r="H168" i="9"/>
  <c r="E168" i="9" s="1"/>
  <c r="B168" i="9" s="1"/>
  <c r="G168" i="9"/>
  <c r="F168" i="9"/>
  <c r="H167" i="9"/>
  <c r="G167" i="9"/>
  <c r="E167" i="9" s="1"/>
  <c r="B167" i="9" s="1"/>
  <c r="F167" i="9"/>
  <c r="H166" i="9"/>
  <c r="G166" i="9"/>
  <c r="E166" i="9" s="1"/>
  <c r="B166" i="9" s="1"/>
  <c r="F166" i="9"/>
  <c r="H165" i="9"/>
  <c r="G165" i="9"/>
  <c r="E165" i="9" s="1"/>
  <c r="B165" i="9" s="1"/>
  <c r="F165" i="9"/>
  <c r="H164" i="9"/>
  <c r="G164" i="9"/>
  <c r="F164" i="9"/>
  <c r="B164" i="9" s="1"/>
  <c r="E164" i="9"/>
  <c r="H163" i="9"/>
  <c r="G163" i="9"/>
  <c r="E163" i="9" s="1"/>
  <c r="B163" i="9" s="1"/>
  <c r="F163" i="9"/>
  <c r="H162" i="9"/>
  <c r="G162" i="9"/>
  <c r="F162" i="9"/>
  <c r="E162" i="9"/>
  <c r="H161" i="9"/>
  <c r="G161" i="9"/>
  <c r="F161" i="9"/>
  <c r="E161" i="9"/>
  <c r="B161" i="9" s="1"/>
  <c r="H160" i="9"/>
  <c r="G160" i="9"/>
  <c r="F160" i="9"/>
  <c r="H159" i="9"/>
  <c r="G159" i="9"/>
  <c r="F159" i="9"/>
  <c r="E159" i="9"/>
  <c r="B159" i="9" s="1"/>
  <c r="H158" i="9"/>
  <c r="E158" i="9" s="1"/>
  <c r="G158" i="9"/>
  <c r="F158" i="9"/>
  <c r="B158" i="9"/>
  <c r="H157" i="9"/>
  <c r="G157" i="9"/>
  <c r="E157" i="9" s="1"/>
  <c r="F157" i="9"/>
  <c r="F156" i="9"/>
  <c r="H155" i="9"/>
  <c r="G155" i="9"/>
  <c r="E155" i="9" s="1"/>
  <c r="B155" i="9" s="1"/>
  <c r="F155" i="9"/>
  <c r="H154" i="9"/>
  <c r="G154" i="9"/>
  <c r="F154" i="9"/>
  <c r="E154" i="9"/>
  <c r="H153" i="9"/>
  <c r="G153" i="9"/>
  <c r="F153" i="9"/>
  <c r="E153" i="9"/>
  <c r="B153" i="9" s="1"/>
  <c r="H152" i="9"/>
  <c r="G152" i="9"/>
  <c r="F152" i="9"/>
  <c r="H151" i="9"/>
  <c r="G151" i="9"/>
  <c r="F151" i="9"/>
  <c r="E151" i="9"/>
  <c r="B151" i="9" s="1"/>
  <c r="H150" i="9"/>
  <c r="G150" i="9"/>
  <c r="E150" i="9" s="1"/>
  <c r="F150" i="9"/>
  <c r="B150" i="9"/>
  <c r="H149" i="9"/>
  <c r="G149" i="9"/>
  <c r="E149" i="9" s="1"/>
  <c r="F149" i="9"/>
  <c r="H148" i="9"/>
  <c r="G148" i="9"/>
  <c r="F148" i="9"/>
  <c r="E148" i="9"/>
  <c r="B148" i="9"/>
  <c r="H147" i="9"/>
  <c r="G147" i="9"/>
  <c r="F147" i="9"/>
  <c r="H146" i="9"/>
  <c r="G146" i="9"/>
  <c r="F146" i="9"/>
  <c r="E146" i="9"/>
  <c r="B146" i="9" s="1"/>
  <c r="H145" i="9"/>
  <c r="G145" i="9"/>
  <c r="F145" i="9"/>
  <c r="E145" i="9"/>
  <c r="B145" i="9" s="1"/>
  <c r="H144" i="9"/>
  <c r="G144" i="9"/>
  <c r="F144" i="9"/>
  <c r="H143" i="9"/>
  <c r="G143" i="9"/>
  <c r="E143" i="9" s="1"/>
  <c r="B143" i="9" s="1"/>
  <c r="F143" i="9"/>
  <c r="H142" i="9"/>
  <c r="G142" i="9"/>
  <c r="E142" i="9" s="1"/>
  <c r="F142" i="9"/>
  <c r="B142" i="9"/>
  <c r="H141" i="9"/>
  <c r="G141" i="9"/>
  <c r="E141" i="9" s="1"/>
  <c r="B141" i="9" s="1"/>
  <c r="F141" i="9"/>
  <c r="H140" i="9"/>
  <c r="G140" i="9"/>
  <c r="F140" i="9"/>
  <c r="E140" i="9"/>
  <c r="B140" i="9"/>
  <c r="H139" i="9"/>
  <c r="G139" i="9"/>
  <c r="F139" i="9"/>
  <c r="H138" i="9"/>
  <c r="E138" i="9" s="1"/>
  <c r="B138" i="9" s="1"/>
  <c r="G138" i="9"/>
  <c r="F138" i="9"/>
  <c r="H137" i="9"/>
  <c r="G137" i="9"/>
  <c r="F137" i="9"/>
  <c r="E137" i="9"/>
  <c r="B137" i="9" s="1"/>
  <c r="H136" i="9"/>
  <c r="G136" i="9"/>
  <c r="F136" i="9"/>
  <c r="H135" i="9"/>
  <c r="G135" i="9"/>
  <c r="E135" i="9" s="1"/>
  <c r="B135" i="9" s="1"/>
  <c r="F135" i="9"/>
  <c r="H134" i="9"/>
  <c r="G134" i="9"/>
  <c r="E134" i="9" s="1"/>
  <c r="B134" i="9" s="1"/>
  <c r="F134" i="9"/>
  <c r="H133" i="9"/>
  <c r="G133" i="9"/>
  <c r="E133" i="9" s="1"/>
  <c r="B133" i="9" s="1"/>
  <c r="F133" i="9"/>
  <c r="H132" i="9"/>
  <c r="G132" i="9"/>
  <c r="F132" i="9"/>
  <c r="B132" i="9" s="1"/>
  <c r="E132" i="9"/>
  <c r="H131" i="9"/>
  <c r="G131" i="9"/>
  <c r="F131" i="9"/>
  <c r="H130" i="9"/>
  <c r="E130" i="9" s="1"/>
  <c r="B130" i="9" s="1"/>
  <c r="G130" i="9"/>
  <c r="F130" i="9"/>
  <c r="H129" i="9"/>
  <c r="G129" i="9"/>
  <c r="F129" i="9"/>
  <c r="E129" i="9"/>
  <c r="B129" i="9" s="1"/>
  <c r="H128" i="9"/>
  <c r="G128" i="9"/>
  <c r="E128" i="9" s="1"/>
  <c r="B128" i="9" s="1"/>
  <c r="F128" i="9"/>
  <c r="H127" i="9"/>
  <c r="G127" i="9"/>
  <c r="F127" i="9"/>
  <c r="E127" i="9"/>
  <c r="B127" i="9" s="1"/>
  <c r="H126" i="9"/>
  <c r="G126" i="9"/>
  <c r="E126" i="9" s="1"/>
  <c r="B126" i="9" s="1"/>
  <c r="F126" i="9"/>
  <c r="H125" i="9"/>
  <c r="G125" i="9"/>
  <c r="E125" i="9" s="1"/>
  <c r="B125" i="9" s="1"/>
  <c r="F125" i="9"/>
  <c r="H124" i="9"/>
  <c r="G124" i="9"/>
  <c r="F124" i="9"/>
  <c r="B124" i="9" s="1"/>
  <c r="E124" i="9"/>
  <c r="H123" i="9"/>
  <c r="G123" i="9"/>
  <c r="E123" i="9" s="1"/>
  <c r="B123" i="9" s="1"/>
  <c r="F123" i="9"/>
  <c r="H122" i="9"/>
  <c r="G122" i="9"/>
  <c r="F122" i="9"/>
  <c r="E122" i="9"/>
  <c r="H121" i="9"/>
  <c r="G121" i="9"/>
  <c r="F121" i="9"/>
  <c r="E121" i="9"/>
  <c r="B121" i="9" s="1"/>
  <c r="H120" i="9"/>
  <c r="G120" i="9"/>
  <c r="F120" i="9"/>
  <c r="H119" i="9"/>
  <c r="G119" i="9"/>
  <c r="F119" i="9"/>
  <c r="E119" i="9"/>
  <c r="B119" i="9" s="1"/>
  <c r="H118" i="9"/>
  <c r="G118" i="9"/>
  <c r="E118" i="9" s="1"/>
  <c r="F118" i="9"/>
  <c r="B118" i="9"/>
  <c r="H117" i="9"/>
  <c r="G117" i="9"/>
  <c r="E117" i="9" s="1"/>
  <c r="F117" i="9"/>
  <c r="H116" i="9"/>
  <c r="G116" i="9"/>
  <c r="F116" i="9"/>
  <c r="E116" i="9"/>
  <c r="B116" i="9"/>
  <c r="H115" i="9"/>
  <c r="G115" i="9"/>
  <c r="F115" i="9"/>
  <c r="H114" i="9"/>
  <c r="G114" i="9"/>
  <c r="F114" i="9"/>
  <c r="E114" i="9"/>
  <c r="B114" i="9" s="1"/>
  <c r="H113" i="9"/>
  <c r="G113" i="9"/>
  <c r="F113" i="9"/>
  <c r="E113" i="9"/>
  <c r="B113" i="9" s="1"/>
  <c r="H112" i="9"/>
  <c r="G112" i="9"/>
  <c r="F112" i="9"/>
  <c r="H111" i="9"/>
  <c r="G111" i="9"/>
  <c r="E111" i="9" s="1"/>
  <c r="B111" i="9" s="1"/>
  <c r="F111" i="9"/>
  <c r="H110" i="9"/>
  <c r="G110" i="9"/>
  <c r="E110" i="9" s="1"/>
  <c r="F110" i="9"/>
  <c r="B110" i="9"/>
  <c r="H109" i="9"/>
  <c r="G109" i="9"/>
  <c r="E109" i="9" s="1"/>
  <c r="B109" i="9" s="1"/>
  <c r="F109" i="9"/>
  <c r="H108" i="9"/>
  <c r="G108" i="9"/>
  <c r="F108" i="9"/>
  <c r="E108" i="9"/>
  <c r="B108" i="9"/>
  <c r="H107" i="9"/>
  <c r="G107" i="9"/>
  <c r="F107" i="9"/>
  <c r="H106" i="9"/>
  <c r="E106" i="9" s="1"/>
  <c r="B106" i="9" s="1"/>
  <c r="G106" i="9"/>
  <c r="F106" i="9"/>
  <c r="H105" i="9"/>
  <c r="G105" i="9"/>
  <c r="F105" i="9"/>
  <c r="E105" i="9"/>
  <c r="B105" i="9" s="1"/>
  <c r="H104" i="9"/>
  <c r="G104" i="9"/>
  <c r="E104" i="9" s="1"/>
  <c r="B104" i="9" s="1"/>
  <c r="F104" i="9"/>
  <c r="H103" i="9"/>
  <c r="G103" i="9"/>
  <c r="E103" i="9" s="1"/>
  <c r="B103" i="9" s="1"/>
  <c r="F103" i="9"/>
  <c r="H102" i="9"/>
  <c r="G102" i="9"/>
  <c r="E102" i="9" s="1"/>
  <c r="F102" i="9"/>
  <c r="B102" i="9"/>
  <c r="H101" i="9"/>
  <c r="G101" i="9"/>
  <c r="E101" i="9" s="1"/>
  <c r="F101" i="9"/>
  <c r="B101" i="9"/>
  <c r="H100" i="9"/>
  <c r="G100" i="9"/>
  <c r="F100" i="9"/>
  <c r="E100" i="9"/>
  <c r="B100" i="9"/>
  <c r="H99" i="9"/>
  <c r="G99" i="9"/>
  <c r="F99" i="9"/>
  <c r="H98" i="9"/>
  <c r="G98" i="9"/>
  <c r="F98" i="9"/>
  <c r="E98" i="9"/>
  <c r="B98" i="9" s="1"/>
  <c r="H97" i="9"/>
  <c r="G97" i="9"/>
  <c r="F97" i="9"/>
  <c r="E97" i="9"/>
  <c r="B97" i="9" s="1"/>
  <c r="H96" i="9"/>
  <c r="G96" i="9"/>
  <c r="F96" i="9"/>
  <c r="E96" i="9"/>
  <c r="H95" i="9"/>
  <c r="G95" i="9"/>
  <c r="F95" i="9"/>
  <c r="E95" i="9"/>
  <c r="B95" i="9" s="1"/>
  <c r="H94" i="9"/>
  <c r="G94" i="9"/>
  <c r="E94" i="9" s="1"/>
  <c r="B94" i="9" s="1"/>
  <c r="F94" i="9"/>
  <c r="H93" i="9"/>
  <c r="G93" i="9"/>
  <c r="E93" i="9" s="1"/>
  <c r="B93" i="9" s="1"/>
  <c r="F93" i="9"/>
  <c r="H92" i="9"/>
  <c r="G92" i="9"/>
  <c r="F92" i="9"/>
  <c r="E92" i="9"/>
  <c r="B92" i="9"/>
  <c r="H91" i="9"/>
  <c r="G91" i="9"/>
  <c r="F91" i="9"/>
  <c r="H90" i="9"/>
  <c r="G90" i="9"/>
  <c r="E90" i="9" s="1"/>
  <c r="B90" i="9" s="1"/>
  <c r="F90" i="9"/>
  <c r="H89" i="9"/>
  <c r="G89" i="9"/>
  <c r="F89" i="9"/>
  <c r="E89" i="9"/>
  <c r="B89" i="9" s="1"/>
  <c r="H88" i="9"/>
  <c r="G88" i="9"/>
  <c r="F88" i="9"/>
  <c r="E88" i="9"/>
  <c r="H87" i="9"/>
  <c r="G87" i="9"/>
  <c r="F87" i="9"/>
  <c r="E87" i="9"/>
  <c r="B87" i="9" s="1"/>
  <c r="H86" i="9"/>
  <c r="G86" i="9"/>
  <c r="E86" i="9" s="1"/>
  <c r="B86" i="9" s="1"/>
  <c r="F86" i="9"/>
  <c r="H85" i="9"/>
  <c r="G85" i="9"/>
  <c r="E85" i="9" s="1"/>
  <c r="B85" i="9" s="1"/>
  <c r="F85" i="9"/>
  <c r="H84" i="9"/>
  <c r="G84" i="9"/>
  <c r="F84" i="9"/>
  <c r="E84" i="9"/>
  <c r="B84" i="9"/>
  <c r="H83" i="9"/>
  <c r="G83" i="9"/>
  <c r="F83" i="9"/>
  <c r="H82" i="9"/>
  <c r="G82" i="9"/>
  <c r="E82" i="9" s="1"/>
  <c r="B82" i="9" s="1"/>
  <c r="F82" i="9"/>
  <c r="H81" i="9"/>
  <c r="E81" i="9" s="1"/>
  <c r="B81" i="9" s="1"/>
  <c r="G81" i="9"/>
  <c r="F81" i="9"/>
  <c r="H80" i="9"/>
  <c r="G80" i="9"/>
  <c r="F80" i="9"/>
  <c r="E80" i="9"/>
  <c r="H79" i="9"/>
  <c r="G79" i="9"/>
  <c r="F79" i="9"/>
  <c r="E79" i="9"/>
  <c r="B79" i="9" s="1"/>
  <c r="H78" i="9"/>
  <c r="G78" i="9"/>
  <c r="E78" i="9" s="1"/>
  <c r="B78" i="9" s="1"/>
  <c r="F78" i="9"/>
  <c r="H77" i="9"/>
  <c r="G77" i="9"/>
  <c r="E77" i="9" s="1"/>
  <c r="B77" i="9" s="1"/>
  <c r="F77" i="9"/>
  <c r="H76" i="9"/>
  <c r="G76" i="9"/>
  <c r="F76" i="9"/>
  <c r="E76" i="9"/>
  <c r="B76" i="9" s="1"/>
  <c r="H75" i="9"/>
  <c r="G75" i="9"/>
  <c r="F75" i="9"/>
  <c r="E75" i="9"/>
  <c r="B75" i="9" s="1"/>
  <c r="H74" i="9"/>
  <c r="G74" i="9"/>
  <c r="E74" i="9" s="1"/>
  <c r="B74" i="9" s="1"/>
  <c r="F74" i="9"/>
  <c r="H73" i="9"/>
  <c r="G73" i="9"/>
  <c r="E73" i="9" s="1"/>
  <c r="B73" i="9" s="1"/>
  <c r="F73" i="9"/>
  <c r="H72" i="9"/>
  <c r="G72" i="9"/>
  <c r="F72" i="9"/>
  <c r="E72" i="9"/>
  <c r="B72" i="9" s="1"/>
  <c r="H71" i="9"/>
  <c r="G71" i="9"/>
  <c r="F71" i="9"/>
  <c r="E71" i="9"/>
  <c r="B71" i="9" s="1"/>
  <c r="H70" i="9"/>
  <c r="G70" i="9"/>
  <c r="E70" i="9" s="1"/>
  <c r="B70" i="9" s="1"/>
  <c r="F70" i="9"/>
  <c r="H69" i="9"/>
  <c r="G69" i="9"/>
  <c r="E69" i="9" s="1"/>
  <c r="B69" i="9" s="1"/>
  <c r="F69" i="9"/>
  <c r="H68" i="9"/>
  <c r="G68" i="9"/>
  <c r="F68" i="9"/>
  <c r="E68" i="9"/>
  <c r="B68" i="9" s="1"/>
  <c r="H67" i="9"/>
  <c r="G67" i="9"/>
  <c r="F67" i="9"/>
  <c r="E67" i="9"/>
  <c r="B67" i="9" s="1"/>
  <c r="H66" i="9"/>
  <c r="G66" i="9"/>
  <c r="E66" i="9" s="1"/>
  <c r="B66" i="9" s="1"/>
  <c r="F66" i="9"/>
  <c r="H65" i="9"/>
  <c r="G65" i="9"/>
  <c r="E65" i="9" s="1"/>
  <c r="B65" i="9" s="1"/>
  <c r="F65" i="9"/>
  <c r="H64" i="9"/>
  <c r="G64" i="9"/>
  <c r="F64" i="9"/>
  <c r="E64" i="9"/>
  <c r="B64" i="9" s="1"/>
  <c r="H63" i="9"/>
  <c r="G63" i="9"/>
  <c r="F63" i="9"/>
  <c r="E63" i="9"/>
  <c r="B63" i="9" s="1"/>
  <c r="H62" i="9"/>
  <c r="G62" i="9"/>
  <c r="E62" i="9" s="1"/>
  <c r="B62" i="9" s="1"/>
  <c r="F62" i="9"/>
  <c r="H61" i="9"/>
  <c r="G61" i="9"/>
  <c r="E61" i="9" s="1"/>
  <c r="B61" i="9" s="1"/>
  <c r="F61" i="9"/>
  <c r="H60" i="9"/>
  <c r="G60" i="9"/>
  <c r="F60" i="9"/>
  <c r="E60" i="9"/>
  <c r="B60" i="9" s="1"/>
  <c r="H59" i="9"/>
  <c r="G59" i="9"/>
  <c r="F59" i="9"/>
  <c r="E59" i="9"/>
  <c r="B59" i="9" s="1"/>
  <c r="H58" i="9"/>
  <c r="G58" i="9"/>
  <c r="E58" i="9" s="1"/>
  <c r="B58" i="9" s="1"/>
  <c r="F58" i="9"/>
  <c r="H57" i="9"/>
  <c r="G57" i="9"/>
  <c r="F57" i="9"/>
  <c r="H56" i="9"/>
  <c r="E56" i="9" s="1"/>
  <c r="B56" i="9" s="1"/>
  <c r="G56" i="9"/>
  <c r="F56" i="9"/>
  <c r="H55" i="9"/>
  <c r="E55" i="9" s="1"/>
  <c r="B55" i="9" s="1"/>
  <c r="G55" i="9"/>
  <c r="F55" i="9"/>
  <c r="H54" i="9"/>
  <c r="G54" i="9"/>
  <c r="E54" i="9" s="1"/>
  <c r="B54" i="9" s="1"/>
  <c r="F54" i="9"/>
  <c r="H53" i="9"/>
  <c r="G53" i="9"/>
  <c r="F53" i="9"/>
  <c r="H52" i="9"/>
  <c r="E52" i="9" s="1"/>
  <c r="B52" i="9" s="1"/>
  <c r="G52" i="9"/>
  <c r="F52" i="9"/>
  <c r="H51" i="9"/>
  <c r="E51" i="9" s="1"/>
  <c r="B51" i="9" s="1"/>
  <c r="G51" i="9"/>
  <c r="F51" i="9"/>
  <c r="H50" i="9"/>
  <c r="G50" i="9"/>
  <c r="E50" i="9" s="1"/>
  <c r="B50" i="9" s="1"/>
  <c r="F50" i="9"/>
  <c r="H49" i="9"/>
  <c r="G49" i="9"/>
  <c r="F49" i="9"/>
  <c r="H48" i="9"/>
  <c r="E48" i="9" s="1"/>
  <c r="B48" i="9" s="1"/>
  <c r="G48" i="9"/>
  <c r="F48" i="9"/>
  <c r="H47" i="9"/>
  <c r="G47" i="9"/>
  <c r="F47" i="9"/>
  <c r="E47" i="9"/>
  <c r="B47" i="9" s="1"/>
  <c r="H46" i="9"/>
  <c r="G46" i="9"/>
  <c r="F46" i="9"/>
  <c r="H45" i="9"/>
  <c r="G45" i="9"/>
  <c r="E45" i="9" s="1"/>
  <c r="B45" i="9" s="1"/>
  <c r="F45" i="9"/>
  <c r="H44" i="9"/>
  <c r="G44" i="9"/>
  <c r="F44" i="9"/>
  <c r="E44" i="9"/>
  <c r="B44" i="9" s="1"/>
  <c r="H43" i="9"/>
  <c r="G43" i="9"/>
  <c r="F43" i="9"/>
  <c r="E43" i="9"/>
  <c r="B43" i="9" s="1"/>
  <c r="H42" i="9"/>
  <c r="G42" i="9"/>
  <c r="E42" i="9" s="1"/>
  <c r="B42" i="9" s="1"/>
  <c r="F42" i="9"/>
  <c r="H41" i="9"/>
  <c r="G41" i="9"/>
  <c r="E41" i="9" s="1"/>
  <c r="B41" i="9" s="1"/>
  <c r="F41" i="9"/>
  <c r="H40" i="9"/>
  <c r="G40" i="9"/>
  <c r="F40" i="9"/>
  <c r="E40" i="9"/>
  <c r="B40" i="9" s="1"/>
  <c r="H39" i="9"/>
  <c r="G39" i="9"/>
  <c r="F39" i="9"/>
  <c r="E39" i="9"/>
  <c r="B39" i="9" s="1"/>
  <c r="H38" i="9"/>
  <c r="G38" i="9"/>
  <c r="E38" i="9" s="1"/>
  <c r="B38" i="9" s="1"/>
  <c r="F38" i="9"/>
  <c r="H37" i="9"/>
  <c r="G37" i="9"/>
  <c r="F37" i="9"/>
  <c r="H36" i="9"/>
  <c r="G36" i="9"/>
  <c r="F36" i="9"/>
  <c r="H35" i="9"/>
  <c r="G35" i="9"/>
  <c r="F35" i="9"/>
  <c r="E35" i="9"/>
  <c r="B35" i="9" s="1"/>
  <c r="H34" i="9"/>
  <c r="G34" i="9"/>
  <c r="F34" i="9"/>
  <c r="H33" i="9"/>
  <c r="G33" i="9"/>
  <c r="E33" i="9" s="1"/>
  <c r="B33" i="9" s="1"/>
  <c r="F33" i="9"/>
  <c r="H32" i="9"/>
  <c r="G32" i="9"/>
  <c r="F32" i="9"/>
  <c r="E32" i="9"/>
  <c r="B32" i="9" s="1"/>
  <c r="H31" i="9"/>
  <c r="G31" i="9"/>
  <c r="F31" i="9"/>
  <c r="H30" i="9"/>
  <c r="G30" i="9"/>
  <c r="E30" i="9" s="1"/>
  <c r="B30" i="9" s="1"/>
  <c r="F30" i="9"/>
  <c r="H29" i="9"/>
  <c r="G29" i="9"/>
  <c r="E29" i="9" s="1"/>
  <c r="B29" i="9" s="1"/>
  <c r="F29" i="9"/>
  <c r="H28" i="9"/>
  <c r="G28" i="9"/>
  <c r="F28" i="9"/>
  <c r="E28" i="9"/>
  <c r="B28" i="9" s="1"/>
  <c r="H27" i="9"/>
  <c r="G27" i="9"/>
  <c r="F27" i="9"/>
  <c r="E27" i="9"/>
  <c r="B27" i="9" s="1"/>
  <c r="H26" i="9"/>
  <c r="G26" i="9"/>
  <c r="E26" i="9" s="1"/>
  <c r="B26" i="9" s="1"/>
  <c r="F26" i="9"/>
  <c r="H25" i="9"/>
  <c r="G25" i="9"/>
  <c r="F25" i="9"/>
  <c r="F24" i="9"/>
  <c r="F4" i="9"/>
  <c r="O3" i="9"/>
  <c r="G296" i="9" s="1"/>
  <c r="I3" i="9"/>
  <c r="H3" i="9"/>
  <c r="G3" i="9"/>
  <c r="D104" i="8"/>
  <c r="D97" i="8"/>
  <c r="D92" i="8"/>
  <c r="D87" i="8"/>
  <c r="C1663" i="1" s="1"/>
  <c r="H1663" i="1" s="1"/>
  <c r="D82" i="8"/>
  <c r="D77" i="8"/>
  <c r="D72" i="8"/>
  <c r="D67" i="8"/>
  <c r="D62" i="8"/>
  <c r="C1638" i="1" s="1"/>
  <c r="H1638" i="1" s="1"/>
  <c r="D57" i="8"/>
  <c r="C1633" i="1" s="1"/>
  <c r="H1633" i="1" s="1"/>
  <c r="D52" i="8"/>
  <c r="C1628" i="1" s="1"/>
  <c r="G1628" i="1" s="1"/>
  <c r="D46" i="8"/>
  <c r="D37" i="8"/>
  <c r="D27" i="8"/>
  <c r="D25" i="8" s="1"/>
  <c r="C1601" i="1" s="1"/>
  <c r="H1601" i="1" s="1"/>
  <c r="D18" i="8"/>
  <c r="D8" i="8"/>
  <c r="D6" i="8" s="1"/>
  <c r="C1582" i="1" s="1"/>
  <c r="H1582" i="1" s="1"/>
  <c r="E44" i="7"/>
  <c r="E38" i="7" s="1"/>
  <c r="D44" i="7"/>
  <c r="E39" i="7"/>
  <c r="D39" i="7"/>
  <c r="D38" i="7"/>
  <c r="E30" i="7"/>
  <c r="D30" i="7"/>
  <c r="E23" i="7"/>
  <c r="E22" i="7" s="1"/>
  <c r="D23" i="7"/>
  <c r="D22" i="7" s="1"/>
  <c r="E14" i="7"/>
  <c r="D14" i="7"/>
  <c r="E7" i="7"/>
  <c r="D7" i="7"/>
  <c r="D6" i="7" s="1"/>
  <c r="E6" i="7"/>
  <c r="F140" i="6"/>
  <c r="F139" i="6"/>
  <c r="F138" i="6"/>
  <c r="F137" i="6"/>
  <c r="F136" i="6"/>
  <c r="F135" i="6"/>
  <c r="F134" i="6"/>
  <c r="F133" i="6"/>
  <c r="F132" i="6"/>
  <c r="F131" i="6"/>
  <c r="F130" i="6"/>
  <c r="E130" i="6"/>
  <c r="D130" i="6"/>
  <c r="F129" i="6"/>
  <c r="E129" i="6"/>
  <c r="D129" i="6"/>
  <c r="F128" i="6"/>
  <c r="F127" i="6"/>
  <c r="F126" i="6"/>
  <c r="F125" i="6"/>
  <c r="F124" i="6"/>
  <c r="F123" i="6"/>
  <c r="E122" i="6"/>
  <c r="D122" i="6"/>
  <c r="F121" i="6"/>
  <c r="F120" i="6"/>
  <c r="F119" i="6"/>
  <c r="E118" i="6"/>
  <c r="D118" i="6"/>
  <c r="F118" i="6" s="1"/>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E90" i="6"/>
  <c r="D90" i="6"/>
  <c r="F90" i="6" s="1"/>
  <c r="E89"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E141"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F273" i="5"/>
  <c r="E273" i="5"/>
  <c r="D273" i="5"/>
  <c r="F272" i="5"/>
  <c r="F271" i="5"/>
  <c r="F270" i="5"/>
  <c r="F269" i="5"/>
  <c r="F268" i="5"/>
  <c r="F267" i="5"/>
  <c r="F266" i="5"/>
  <c r="F265" i="5"/>
  <c r="F264" i="5"/>
  <c r="E263" i="5"/>
  <c r="D263" i="5"/>
  <c r="F263" i="5" s="1"/>
  <c r="F262" i="5"/>
  <c r="F261" i="5"/>
  <c r="F260" i="5"/>
  <c r="F259" i="5"/>
  <c r="E259" i="5"/>
  <c r="D259" i="5"/>
  <c r="F258" i="5"/>
  <c r="F257" i="5"/>
  <c r="F256" i="5"/>
  <c r="F255" i="5"/>
  <c r="E255" i="5"/>
  <c r="E254" i="5" s="1"/>
  <c r="D255" i="5"/>
  <c r="D254" i="5" s="1"/>
  <c r="F254" i="5" s="1"/>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D218" i="5" s="1"/>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F196" i="5"/>
  <c r="E196" i="5"/>
  <c r="H336" i="9" s="1"/>
  <c r="D196" i="5"/>
  <c r="G336" i="9" s="1"/>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F136" i="5"/>
  <c r="E136" i="5"/>
  <c r="E135" i="5" s="1"/>
  <c r="D136" i="5"/>
  <c r="D135" i="5"/>
  <c r="F135" i="5" s="1"/>
  <c r="F134" i="5"/>
  <c r="F133" i="5"/>
  <c r="F132" i="5"/>
  <c r="F131" i="5"/>
  <c r="F130" i="5"/>
  <c r="F129" i="5"/>
  <c r="F128" i="5"/>
  <c r="E127" i="5"/>
  <c r="D127" i="5"/>
  <c r="F127" i="5" s="1"/>
  <c r="F126" i="5"/>
  <c r="F125" i="5"/>
  <c r="F124" i="5"/>
  <c r="F123" i="5"/>
  <c r="F122" i="5"/>
  <c r="F121" i="5"/>
  <c r="F120" i="5"/>
  <c r="E120" i="5"/>
  <c r="E119" i="5" s="1"/>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G313" i="9" s="1"/>
  <c r="E88" i="5"/>
  <c r="F87" i="5"/>
  <c r="F86" i="5"/>
  <c r="F85" i="5"/>
  <c r="F84" i="5"/>
  <c r="F83" i="5"/>
  <c r="F82" i="5"/>
  <c r="E82" i="5"/>
  <c r="D82" i="5"/>
  <c r="F81" i="5"/>
  <c r="F80" i="5"/>
  <c r="F79" i="5"/>
  <c r="F78" i="5"/>
  <c r="F77" i="5"/>
  <c r="F76" i="5"/>
  <c r="E76" i="5"/>
  <c r="D76" i="5"/>
  <c r="F75" i="5"/>
  <c r="F74" i="5"/>
  <c r="F73" i="5"/>
  <c r="F72" i="5"/>
  <c r="E71" i="5"/>
  <c r="E70" i="5" s="1"/>
  <c r="D71"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E12"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F633" i="4"/>
  <c r="E633" i="4"/>
  <c r="D633" i="4"/>
  <c r="F632" i="4"/>
  <c r="F631" i="4"/>
  <c r="E630" i="4"/>
  <c r="D630" i="4"/>
  <c r="F630" i="4" s="1"/>
  <c r="E629" i="4"/>
  <c r="D629" i="4"/>
  <c r="F629"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E607" i="4"/>
  <c r="H156" i="9" s="1"/>
  <c r="D607" i="4"/>
  <c r="G156" i="9" s="1"/>
  <c r="F606" i="4"/>
  <c r="F605" i="4"/>
  <c r="F604" i="4"/>
  <c r="E603" i="4"/>
  <c r="D603" i="4"/>
  <c r="F603" i="4" s="1"/>
  <c r="F602" i="4"/>
  <c r="F601" i="4"/>
  <c r="F600" i="4"/>
  <c r="F599" i="4"/>
  <c r="F598" i="4"/>
  <c r="E598" i="4"/>
  <c r="D598" i="4"/>
  <c r="D597" i="4"/>
  <c r="F597" i="4" s="1"/>
  <c r="F596" i="4"/>
  <c r="F595" i="4"/>
  <c r="F594" i="4"/>
  <c r="E594" i="4"/>
  <c r="D594" i="4"/>
  <c r="F593" i="4"/>
  <c r="F592" i="4"/>
  <c r="E591" i="4"/>
  <c r="D591" i="4"/>
  <c r="D584" i="4" s="1"/>
  <c r="F584" i="4" s="1"/>
  <c r="F590" i="4"/>
  <c r="E589" i="4"/>
  <c r="D589" i="4"/>
  <c r="F589" i="4" s="1"/>
  <c r="F588" i="4"/>
  <c r="F587" i="4"/>
  <c r="F586" i="4"/>
  <c r="F585" i="4"/>
  <c r="E585" i="4"/>
  <c r="E584" i="4" s="1"/>
  <c r="D585" i="4"/>
  <c r="F583" i="4"/>
  <c r="F582" i="4"/>
  <c r="F581" i="4"/>
  <c r="E581" i="4"/>
  <c r="D581" i="4"/>
  <c r="F580" i="4"/>
  <c r="F579" i="4"/>
  <c r="F578" i="4"/>
  <c r="E578" i="4"/>
  <c r="D578" i="4"/>
  <c r="F577" i="4"/>
  <c r="F576" i="4"/>
  <c r="E575" i="4"/>
  <c r="D575" i="4"/>
  <c r="F575" i="4" s="1"/>
  <c r="F574" i="4"/>
  <c r="F573" i="4"/>
  <c r="E572" i="4"/>
  <c r="D572" i="4"/>
  <c r="F572" i="4" s="1"/>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F542" i="4"/>
  <c r="E542" i="4"/>
  <c r="E536" i="4" s="1"/>
  <c r="D542" i="4"/>
  <c r="F541" i="4"/>
  <c r="F540" i="4"/>
  <c r="F539" i="4"/>
  <c r="F538" i="4"/>
  <c r="E537" i="4"/>
  <c r="D537" i="4"/>
  <c r="F537" i="4" s="1"/>
  <c r="D536" i="4"/>
  <c r="F536" i="4" s="1"/>
  <c r="F534" i="4"/>
  <c r="F533" i="4"/>
  <c r="E532" i="4"/>
  <c r="D532" i="4"/>
  <c r="F532" i="4" s="1"/>
  <c r="F531" i="4"/>
  <c r="F530" i="4"/>
  <c r="F529" i="4"/>
  <c r="E529" i="4"/>
  <c r="D529" i="4"/>
  <c r="F528" i="4"/>
  <c r="F527" i="4"/>
  <c r="E526" i="4"/>
  <c r="D526" i="4"/>
  <c r="F526" i="4" s="1"/>
  <c r="F525" i="4"/>
  <c r="F524" i="4"/>
  <c r="E523" i="4"/>
  <c r="D523" i="4"/>
  <c r="F523" i="4" s="1"/>
  <c r="E522" i="4"/>
  <c r="D522" i="4"/>
  <c r="F522"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E492" i="4"/>
  <c r="E491" i="4" s="1"/>
  <c r="D492" i="4"/>
  <c r="F492" i="4" s="1"/>
  <c r="F490" i="4"/>
  <c r="F489" i="4"/>
  <c r="E488" i="4"/>
  <c r="D488" i="4"/>
  <c r="F488" i="4" s="1"/>
  <c r="F487" i="4"/>
  <c r="F486" i="4"/>
  <c r="E485" i="4"/>
  <c r="D485" i="4"/>
  <c r="F485" i="4" s="1"/>
  <c r="F484" i="4"/>
  <c r="F483" i="4"/>
  <c r="F482" i="4"/>
  <c r="F481" i="4"/>
  <c r="F480" i="4"/>
  <c r="E480" i="4"/>
  <c r="E479" i="4" s="1"/>
  <c r="D480" i="4"/>
  <c r="D479" i="4"/>
  <c r="F479" i="4" s="1"/>
  <c r="F478" i="4"/>
  <c r="F477" i="4"/>
  <c r="F476" i="4"/>
  <c r="E476" i="4"/>
  <c r="D476" i="4"/>
  <c r="F475" i="4"/>
  <c r="F474" i="4"/>
  <c r="F473" i="4"/>
  <c r="E473" i="4"/>
  <c r="D473" i="4"/>
  <c r="F472" i="4"/>
  <c r="F471" i="4"/>
  <c r="E470" i="4"/>
  <c r="D470" i="4"/>
  <c r="F470" i="4" s="1"/>
  <c r="F469" i="4"/>
  <c r="F468" i="4"/>
  <c r="E467" i="4"/>
  <c r="E466" i="4" s="1"/>
  <c r="D467" i="4"/>
  <c r="D466" i="4" s="1"/>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E437" i="4"/>
  <c r="D437" i="4"/>
  <c r="F437" i="4" s="1"/>
  <c r="F436" i="4"/>
  <c r="F435" i="4"/>
  <c r="F434" i="4"/>
  <c r="F433" i="4"/>
  <c r="F432" i="4"/>
  <c r="E432" i="4"/>
  <c r="E431" i="4" s="1"/>
  <c r="D432" i="4"/>
  <c r="D431" i="4"/>
  <c r="E428" i="4"/>
  <c r="D428" i="4"/>
  <c r="E427" i="4"/>
  <c r="D427" i="4"/>
  <c r="D648" i="4" s="1"/>
  <c r="E426" i="4"/>
  <c r="D426" i="4"/>
  <c r="F421" i="4"/>
  <c r="F420" i="4"/>
  <c r="F419" i="4"/>
  <c r="F416" i="4"/>
  <c r="F415" i="4"/>
  <c r="F414" i="4"/>
  <c r="F413" i="4"/>
  <c r="E412" i="4"/>
  <c r="D412" i="4"/>
  <c r="F412" i="4" s="1"/>
  <c r="F411" i="4"/>
  <c r="E410" i="4"/>
  <c r="D410" i="4"/>
  <c r="F410" i="4" s="1"/>
  <c r="F409" i="4"/>
  <c r="F408" i="4"/>
  <c r="E407" i="4"/>
  <c r="E406" i="4" s="1"/>
  <c r="D407" i="4"/>
  <c r="F407"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E373" i="4" s="1"/>
  <c r="D379" i="4"/>
  <c r="F378" i="4"/>
  <c r="F377" i="4"/>
  <c r="F376" i="4"/>
  <c r="F375" i="4"/>
  <c r="E374" i="4"/>
  <c r="D374" i="4"/>
  <c r="D373" i="4" s="1"/>
  <c r="F372" i="4"/>
  <c r="F371" i="4"/>
  <c r="F370" i="4"/>
  <c r="F369" i="4"/>
  <c r="F368" i="4"/>
  <c r="F367" i="4"/>
  <c r="E366" i="4"/>
  <c r="D366" i="4"/>
  <c r="F366" i="4" s="1"/>
  <c r="F365" i="4"/>
  <c r="F364" i="4"/>
  <c r="F363" i="4"/>
  <c r="F362" i="4"/>
  <c r="E362" i="4"/>
  <c r="D362" i="4"/>
  <c r="D361" i="4" s="1"/>
  <c r="F359" i="4"/>
  <c r="E358" i="4"/>
  <c r="D358" i="4"/>
  <c r="F358" i="4" s="1"/>
  <c r="F357" i="4"/>
  <c r="F356" i="4"/>
  <c r="E355" i="4"/>
  <c r="E354" i="4" s="1"/>
  <c r="D355" i="4"/>
  <c r="F355"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E321" i="4" s="1"/>
  <c r="D327" i="4"/>
  <c r="F327" i="4" s="1"/>
  <c r="F326" i="4"/>
  <c r="F325" i="4"/>
  <c r="F324" i="4"/>
  <c r="F323" i="4"/>
  <c r="E322" i="4"/>
  <c r="D322" i="4"/>
  <c r="D321" i="4" s="1"/>
  <c r="F321" i="4" s="1"/>
  <c r="F320" i="4"/>
  <c r="F319" i="4"/>
  <c r="F318" i="4"/>
  <c r="F317" i="4"/>
  <c r="F316" i="4"/>
  <c r="F315" i="4"/>
  <c r="E314" i="4"/>
  <c r="D314" i="4"/>
  <c r="F314" i="4" s="1"/>
  <c r="F313" i="4"/>
  <c r="F312" i="4"/>
  <c r="F311" i="4"/>
  <c r="F310" i="4"/>
  <c r="E310" i="4"/>
  <c r="E309" i="4" s="1"/>
  <c r="E308" i="4" s="1"/>
  <c r="D310" i="4"/>
  <c r="D309"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74" i="4"/>
  <c r="F272" i="4"/>
  <c r="F271" i="4"/>
  <c r="F270" i="4"/>
  <c r="E269" i="4"/>
  <c r="D269" i="4"/>
  <c r="F268" i="4"/>
  <c r="F267" i="4"/>
  <c r="F266" i="4"/>
  <c r="F265" i="4"/>
  <c r="F264" i="4"/>
  <c r="E263" i="4"/>
  <c r="D263" i="4"/>
  <c r="F263" i="4" s="1"/>
  <c r="D262"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F242" i="4"/>
  <c r="E242" i="4"/>
  <c r="D242" i="4"/>
  <c r="F241" i="4"/>
  <c r="F240" i="4"/>
  <c r="F239" i="4"/>
  <c r="F238" i="4"/>
  <c r="F237" i="4"/>
  <c r="E237" i="4"/>
  <c r="D237" i="4"/>
  <c r="F236" i="4"/>
  <c r="F235" i="4"/>
  <c r="E234" i="4"/>
  <c r="D234" i="4"/>
  <c r="F234" i="4" s="1"/>
  <c r="F233" i="4"/>
  <c r="F232" i="4"/>
  <c r="E231" i="4"/>
  <c r="D231" i="4"/>
  <c r="F231" i="4" s="1"/>
  <c r="E230" i="4"/>
  <c r="F229" i="4"/>
  <c r="F228" i="4"/>
  <c r="F227" i="4"/>
  <c r="F226" i="4"/>
  <c r="E225" i="4"/>
  <c r="D225" i="4"/>
  <c r="F225" i="4" s="1"/>
  <c r="F224" i="4"/>
  <c r="F223" i="4"/>
  <c r="F222" i="4"/>
  <c r="E222" i="4"/>
  <c r="D222" i="4"/>
  <c r="E221" i="4"/>
  <c r="D221" i="4"/>
  <c r="F221" i="4" s="1"/>
  <c r="F220" i="4"/>
  <c r="F219" i="4"/>
  <c r="F218" i="4"/>
  <c r="F217" i="4"/>
  <c r="E216" i="4"/>
  <c r="D216" i="4"/>
  <c r="F215" i="4"/>
  <c r="F214" i="4"/>
  <c r="F213" i="4"/>
  <c r="F212" i="4"/>
  <c r="F211" i="4"/>
  <c r="F210" i="4"/>
  <c r="F209" i="4"/>
  <c r="E208" i="4"/>
  <c r="D208" i="4"/>
  <c r="F208" i="4" s="1"/>
  <c r="F207" i="4"/>
  <c r="F206" i="4"/>
  <c r="F205" i="4"/>
  <c r="F204" i="4"/>
  <c r="E203" i="4"/>
  <c r="D203" i="4"/>
  <c r="D202" i="4" s="1"/>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66" i="1" s="1"/>
  <c r="G166" i="1" s="1"/>
  <c r="D170" i="4"/>
  <c r="F169" i="4"/>
  <c r="F168" i="4"/>
  <c r="F167" i="4"/>
  <c r="F166" i="4"/>
  <c r="E165" i="4"/>
  <c r="D165" i="4"/>
  <c r="D164" i="4" s="1"/>
  <c r="F163" i="4"/>
  <c r="F162" i="4"/>
  <c r="F161" i="4"/>
  <c r="E160" i="4"/>
  <c r="D160" i="4"/>
  <c r="F160" i="4" s="1"/>
  <c r="F159" i="4"/>
  <c r="F158" i="4"/>
  <c r="F157" i="4"/>
  <c r="F156" i="4"/>
  <c r="F155" i="4"/>
  <c r="E154" i="4"/>
  <c r="D154" i="4"/>
  <c r="F151" i="4"/>
  <c r="F150" i="4"/>
  <c r="F149" i="4"/>
  <c r="F148" i="4"/>
  <c r="F147" i="4"/>
  <c r="F146" i="4"/>
  <c r="F145" i="4"/>
  <c r="F144" i="4"/>
  <c r="F143" i="4"/>
  <c r="F142" i="4"/>
  <c r="E141" i="4"/>
  <c r="D141" i="4"/>
  <c r="F141" i="4" s="1"/>
  <c r="E140" i="4"/>
  <c r="D140" i="4"/>
  <c r="F140" i="4" s="1"/>
  <c r="F139" i="4"/>
  <c r="F138" i="4"/>
  <c r="F137" i="4"/>
  <c r="F136" i="4"/>
  <c r="E135" i="4"/>
  <c r="E134" i="4" s="1"/>
  <c r="D135" i="4"/>
  <c r="D134" i="4" s="1"/>
  <c r="F133" i="4"/>
  <c r="F132" i="4"/>
  <c r="F131" i="4"/>
  <c r="F130" i="4"/>
  <c r="F129" i="4"/>
  <c r="E129" i="4"/>
  <c r="D129" i="4"/>
  <c r="F128" i="4"/>
  <c r="F127" i="4"/>
  <c r="E126" i="4"/>
  <c r="D126" i="4"/>
  <c r="D125" i="4" s="1"/>
  <c r="F125" i="4" s="1"/>
  <c r="E125" i="4"/>
  <c r="F124" i="4"/>
  <c r="F123" i="4"/>
  <c r="F122" i="4"/>
  <c r="F121" i="4"/>
  <c r="F120" i="4"/>
  <c r="E120" i="4"/>
  <c r="D120" i="4"/>
  <c r="F119" i="4"/>
  <c r="F118" i="4"/>
  <c r="F117" i="4"/>
  <c r="F116" i="4"/>
  <c r="F115" i="4"/>
  <c r="F114" i="4"/>
  <c r="F113" i="4"/>
  <c r="E112" i="4"/>
  <c r="D112" i="4"/>
  <c r="F111" i="4"/>
  <c r="F110" i="4"/>
  <c r="F109" i="4"/>
  <c r="F108" i="4"/>
  <c r="F107" i="4"/>
  <c r="E107" i="4"/>
  <c r="D107" i="4"/>
  <c r="D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83" i="4"/>
  <c r="D82" i="4" s="1"/>
  <c r="F81" i="4"/>
  <c r="F80" i="4"/>
  <c r="F79" i="4"/>
  <c r="F78" i="4"/>
  <c r="E77" i="4"/>
  <c r="D77" i="4"/>
  <c r="F76" i="4"/>
  <c r="F75" i="4"/>
  <c r="F74" i="4"/>
  <c r="E74" i="4"/>
  <c r="D74" i="4"/>
  <c r="F73" i="4"/>
  <c r="F72" i="4"/>
  <c r="E71" i="4"/>
  <c r="D71" i="4"/>
  <c r="F71" i="4" s="1"/>
  <c r="F70" i="4"/>
  <c r="F69" i="4"/>
  <c r="E68" i="4"/>
  <c r="D64" i="1" s="1"/>
  <c r="D68" i="4"/>
  <c r="F67" i="4"/>
  <c r="F66" i="4"/>
  <c r="F65" i="4"/>
  <c r="F64" i="4"/>
  <c r="E64" i="4"/>
  <c r="D64" i="4"/>
  <c r="F63" i="4"/>
  <c r="F62" i="4"/>
  <c r="E61" i="4"/>
  <c r="D61" i="4"/>
  <c r="F61" i="4" s="1"/>
  <c r="F60" i="4"/>
  <c r="F59" i="4"/>
  <c r="E58" i="4"/>
  <c r="D58" i="4"/>
  <c r="F58" i="4" s="1"/>
  <c r="F57" i="4"/>
  <c r="F56" i="4"/>
  <c r="F55" i="4"/>
  <c r="F54" i="4"/>
  <c r="F53" i="4"/>
  <c r="E53" i="4"/>
  <c r="D53" i="4"/>
  <c r="F52" i="4"/>
  <c r="F51" i="4"/>
  <c r="E50" i="4"/>
  <c r="D50" i="4"/>
  <c r="D49" i="4" s="1"/>
  <c r="F48" i="4"/>
  <c r="F47" i="4"/>
  <c r="F46" i="4"/>
  <c r="F45" i="4"/>
  <c r="F44" i="4"/>
  <c r="E44" i="4"/>
  <c r="E43" i="4" s="1"/>
  <c r="D44" i="4"/>
  <c r="D43" i="4" s="1"/>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I41" i="3"/>
  <c r="G41" i="3"/>
  <c r="B41" i="3"/>
  <c r="G40" i="3"/>
  <c r="B40" i="3"/>
  <c r="G39" i="3"/>
  <c r="B39" i="3"/>
  <c r="H38" i="3"/>
  <c r="G38" i="3"/>
  <c r="B38" i="3"/>
  <c r="I36" i="3"/>
  <c r="H36" i="3"/>
  <c r="G36" i="3"/>
  <c r="B36" i="3"/>
  <c r="I35" i="3"/>
  <c r="H35" i="3"/>
  <c r="G35" i="3"/>
  <c r="B35" i="3"/>
  <c r="I34" i="3"/>
  <c r="H34" i="3"/>
  <c r="G34" i="3"/>
  <c r="B34" i="3"/>
  <c r="G33" i="3"/>
  <c r="B33" i="3"/>
  <c r="I31" i="3"/>
  <c r="G31" i="3"/>
  <c r="B31" i="3"/>
  <c r="I30" i="3"/>
  <c r="G30" i="3"/>
  <c r="B30" i="3"/>
  <c r="I29" i="3"/>
  <c r="H29" i="3"/>
  <c r="G29" i="3"/>
  <c r="B29" i="3"/>
  <c r="I28" i="3"/>
  <c r="G28" i="3"/>
  <c r="B28" i="3"/>
  <c r="I27" i="3"/>
  <c r="G27" i="3"/>
  <c r="B27" i="3"/>
  <c r="G25" i="3"/>
  <c r="B25" i="3"/>
  <c r="G24" i="3"/>
  <c r="B24" i="3"/>
  <c r="G23" i="3"/>
  <c r="B23" i="3"/>
  <c r="G22" i="3"/>
  <c r="B22" i="3"/>
  <c r="G20" i="3"/>
  <c r="B20" i="3"/>
  <c r="G19" i="3"/>
  <c r="B19" i="3"/>
  <c r="G18" i="3"/>
  <c r="B18" i="3"/>
  <c r="G17" i="3"/>
  <c r="B17" i="3"/>
  <c r="H10" i="3" a="1"/>
  <c r="H10" i="3" s="1"/>
  <c r="L3" i="9" s="1"/>
  <c r="C1685" i="1"/>
  <c r="G1685" i="1" s="1"/>
  <c r="H1684" i="1"/>
  <c r="C1684" i="1"/>
  <c r="G1684" i="1" s="1"/>
  <c r="C1683" i="1"/>
  <c r="C1682" i="1"/>
  <c r="H1682" i="1" s="1"/>
  <c r="G1681" i="1"/>
  <c r="C1681" i="1"/>
  <c r="H1681" i="1" s="1"/>
  <c r="C1680" i="1"/>
  <c r="H1680" i="1" s="1"/>
  <c r="C1679" i="1"/>
  <c r="G1679" i="1" s="1"/>
  <c r="H1678" i="1"/>
  <c r="G1678" i="1"/>
  <c r="C1678" i="1"/>
  <c r="H1677" i="1"/>
  <c r="C1677" i="1"/>
  <c r="G1677" i="1" s="1"/>
  <c r="H1676" i="1"/>
  <c r="C1676" i="1"/>
  <c r="G1676" i="1" s="1"/>
  <c r="C1675" i="1"/>
  <c r="G1674" i="1"/>
  <c r="C1674" i="1"/>
  <c r="H1674" i="1" s="1"/>
  <c r="G1673" i="1"/>
  <c r="C1673" i="1"/>
  <c r="H1673" i="1" s="1"/>
  <c r="G1672" i="1"/>
  <c r="C1672" i="1"/>
  <c r="H1672" i="1" s="1"/>
  <c r="H1671" i="1"/>
  <c r="G1671" i="1"/>
  <c r="C1671" i="1"/>
  <c r="H1670" i="1"/>
  <c r="G1670" i="1"/>
  <c r="C1670" i="1"/>
  <c r="H1669" i="1"/>
  <c r="C1669" i="1"/>
  <c r="G1669" i="1" s="1"/>
  <c r="H1668" i="1"/>
  <c r="C1668" i="1"/>
  <c r="G1668" i="1" s="1"/>
  <c r="C1667" i="1"/>
  <c r="G1666" i="1"/>
  <c r="C1666" i="1"/>
  <c r="H1666" i="1" s="1"/>
  <c r="C1665" i="1"/>
  <c r="H1665" i="1" s="1"/>
  <c r="G1664" i="1"/>
  <c r="C1664" i="1"/>
  <c r="H1664" i="1" s="1"/>
  <c r="H1662" i="1"/>
  <c r="G1662" i="1"/>
  <c r="C1662" i="1"/>
  <c r="H1661" i="1"/>
  <c r="C1661" i="1"/>
  <c r="G1661" i="1" s="1"/>
  <c r="H1660" i="1"/>
  <c r="C1660" i="1"/>
  <c r="G1660" i="1" s="1"/>
  <c r="C1659" i="1"/>
  <c r="G1658" i="1"/>
  <c r="C1658" i="1"/>
  <c r="H1658" i="1" s="1"/>
  <c r="G1657" i="1"/>
  <c r="C1657" i="1"/>
  <c r="H1657" i="1" s="1"/>
  <c r="G1656" i="1"/>
  <c r="C1656" i="1"/>
  <c r="H1656" i="1" s="1"/>
  <c r="H1655" i="1"/>
  <c r="G1655" i="1"/>
  <c r="C1655" i="1"/>
  <c r="H1654" i="1"/>
  <c r="G1654" i="1"/>
  <c r="C1654" i="1"/>
  <c r="C1653" i="1"/>
  <c r="G1653" i="1" s="1"/>
  <c r="H1652" i="1"/>
  <c r="C1652" i="1"/>
  <c r="G1652" i="1" s="1"/>
  <c r="C1651" i="1"/>
  <c r="G1650" i="1"/>
  <c r="C1650" i="1"/>
  <c r="H1650" i="1" s="1"/>
  <c r="G1649" i="1"/>
  <c r="C1649" i="1"/>
  <c r="H1649" i="1" s="1"/>
  <c r="G1648" i="1"/>
  <c r="C1648" i="1"/>
  <c r="H1648" i="1" s="1"/>
  <c r="H1647" i="1"/>
  <c r="G1647" i="1"/>
  <c r="C1647" i="1"/>
  <c r="H1646" i="1"/>
  <c r="G1646" i="1"/>
  <c r="C1646" i="1"/>
  <c r="C1645" i="1"/>
  <c r="G1645" i="1" s="1"/>
  <c r="H1644" i="1"/>
  <c r="C1644" i="1"/>
  <c r="G1644" i="1" s="1"/>
  <c r="C1643" i="1"/>
  <c r="G1642" i="1"/>
  <c r="C1642" i="1"/>
  <c r="H1642" i="1" s="1"/>
  <c r="C1641" i="1"/>
  <c r="H1641" i="1" s="1"/>
  <c r="G1640" i="1"/>
  <c r="C1640" i="1"/>
  <c r="H1640" i="1" s="1"/>
  <c r="H1639" i="1"/>
  <c r="G1639" i="1"/>
  <c r="C1639" i="1"/>
  <c r="C1637" i="1"/>
  <c r="G1637" i="1" s="1"/>
  <c r="C1636" i="1"/>
  <c r="G1636" i="1" s="1"/>
  <c r="C1635" i="1"/>
  <c r="C1634" i="1"/>
  <c r="H1634" i="1" s="1"/>
  <c r="G1632" i="1"/>
  <c r="C1632" i="1"/>
  <c r="H1632" i="1" s="1"/>
  <c r="H1631" i="1"/>
  <c r="G1631" i="1"/>
  <c r="C1631" i="1"/>
  <c r="H1630" i="1"/>
  <c r="G1630" i="1"/>
  <c r="C1630" i="1"/>
  <c r="C1629" i="1"/>
  <c r="G1629" i="1" s="1"/>
  <c r="G1626" i="1"/>
  <c r="C1626" i="1"/>
  <c r="H1626" i="1" s="1"/>
  <c r="G1625" i="1"/>
  <c r="C1625" i="1"/>
  <c r="H1625" i="1" s="1"/>
  <c r="G1624" i="1"/>
  <c r="C1624" i="1"/>
  <c r="H1624" i="1" s="1"/>
  <c r="H1623" i="1"/>
  <c r="G1623" i="1"/>
  <c r="C1623" i="1"/>
  <c r="H1622" i="1"/>
  <c r="G1622" i="1"/>
  <c r="C1622" i="1"/>
  <c r="C1619" i="1"/>
  <c r="G1618" i="1"/>
  <c r="C1618" i="1"/>
  <c r="H1618" i="1" s="1"/>
  <c r="G1617" i="1"/>
  <c r="C1617" i="1"/>
  <c r="H1617" i="1" s="1"/>
  <c r="G1616" i="1"/>
  <c r="C1616" i="1"/>
  <c r="H1616" i="1" s="1"/>
  <c r="H1615" i="1"/>
  <c r="G1615" i="1"/>
  <c r="C1615" i="1"/>
  <c r="H1614" i="1"/>
  <c r="G1614" i="1"/>
  <c r="C1614" i="1"/>
  <c r="H1613" i="1"/>
  <c r="C1613" i="1"/>
  <c r="G1613" i="1" s="1"/>
  <c r="H1612" i="1"/>
  <c r="C1612" i="1"/>
  <c r="G1612" i="1" s="1"/>
  <c r="C1611" i="1"/>
  <c r="C1610" i="1"/>
  <c r="H1610" i="1" s="1"/>
  <c r="C1609" i="1"/>
  <c r="H1609" i="1" s="1"/>
  <c r="G1608" i="1"/>
  <c r="C1608" i="1"/>
  <c r="H1608" i="1" s="1"/>
  <c r="H1607" i="1"/>
  <c r="G1607" i="1"/>
  <c r="C1607" i="1"/>
  <c r="C1606" i="1"/>
  <c r="H1606" i="1" s="1"/>
  <c r="C1605" i="1"/>
  <c r="G1605" i="1" s="1"/>
  <c r="C1604" i="1"/>
  <c r="G1604" i="1" s="1"/>
  <c r="C1603" i="1"/>
  <c r="C1602" i="1"/>
  <c r="H1602" i="1" s="1"/>
  <c r="C1600" i="1"/>
  <c r="H1600" i="1" s="1"/>
  <c r="H1599" i="1"/>
  <c r="G1599" i="1"/>
  <c r="C1599" i="1"/>
  <c r="H1598" i="1"/>
  <c r="G1598" i="1"/>
  <c r="C1598" i="1"/>
  <c r="C1597" i="1"/>
  <c r="G1597" i="1" s="1"/>
  <c r="H1596" i="1"/>
  <c r="C1596" i="1"/>
  <c r="G1596" i="1" s="1"/>
  <c r="C1595" i="1"/>
  <c r="C1594" i="1"/>
  <c r="H1594" i="1" s="1"/>
  <c r="C1593" i="1"/>
  <c r="H1593" i="1" s="1"/>
  <c r="C1592" i="1"/>
  <c r="H1592" i="1" s="1"/>
  <c r="C1591" i="1"/>
  <c r="H1591" i="1" s="1"/>
  <c r="C1590" i="1"/>
  <c r="H1590" i="1" s="1"/>
  <c r="H1589" i="1"/>
  <c r="G1589" i="1"/>
  <c r="C1589" i="1"/>
  <c r="C1588" i="1"/>
  <c r="G1588" i="1" s="1"/>
  <c r="C1587" i="1"/>
  <c r="C1586" i="1"/>
  <c r="H1586" i="1" s="1"/>
  <c r="C1585" i="1"/>
  <c r="H1585" i="1" s="1"/>
  <c r="C1583" i="1"/>
  <c r="H1583" i="1" s="1"/>
  <c r="C1581" i="1"/>
  <c r="D1580" i="1"/>
  <c r="C1580" i="1"/>
  <c r="G1580" i="1" s="1"/>
  <c r="D1579" i="1"/>
  <c r="J1579" i="1" s="1"/>
  <c r="C1579" i="1"/>
  <c r="H1578" i="1"/>
  <c r="G1578" i="1"/>
  <c r="I1578" i="1" s="1"/>
  <c r="D1578" i="1"/>
  <c r="C1578" i="1"/>
  <c r="J1578" i="1" s="1"/>
  <c r="J1577" i="1"/>
  <c r="G1577" i="1"/>
  <c r="I1577" i="1" s="1"/>
  <c r="D1577" i="1"/>
  <c r="C1577" i="1"/>
  <c r="H1577" i="1" s="1"/>
  <c r="D1576" i="1"/>
  <c r="H1576" i="1" s="1"/>
  <c r="C1576" i="1"/>
  <c r="H1575" i="1"/>
  <c r="G1575" i="1"/>
  <c r="I1575" i="1" s="1"/>
  <c r="D1575" i="1"/>
  <c r="C1575" i="1"/>
  <c r="J1575" i="1" s="1"/>
  <c r="G1574" i="1"/>
  <c r="I1574" i="1" s="1"/>
  <c r="D1574" i="1"/>
  <c r="C1574" i="1"/>
  <c r="H1574" i="1" s="1"/>
  <c r="J1573" i="1"/>
  <c r="H1573" i="1"/>
  <c r="D1573" i="1"/>
  <c r="C1573" i="1"/>
  <c r="G1573" i="1" s="1"/>
  <c r="D1572" i="1"/>
  <c r="J1572" i="1" s="1"/>
  <c r="C1572" i="1"/>
  <c r="G1572" i="1" s="1"/>
  <c r="G1571" i="1"/>
  <c r="D1571" i="1"/>
  <c r="C1571" i="1"/>
  <c r="H1571" i="1" s="1"/>
  <c r="D1570" i="1"/>
  <c r="H1570" i="1" s="1"/>
  <c r="C1570" i="1"/>
  <c r="H1569" i="1"/>
  <c r="G1569" i="1"/>
  <c r="I1569" i="1" s="1"/>
  <c r="D1569" i="1"/>
  <c r="C1569" i="1"/>
  <c r="J1569" i="1" s="1"/>
  <c r="G1568" i="1"/>
  <c r="I1568" i="1" s="1"/>
  <c r="D1568" i="1"/>
  <c r="C1568" i="1"/>
  <c r="H1568" i="1" s="1"/>
  <c r="J1567" i="1"/>
  <c r="H1567" i="1"/>
  <c r="D1567" i="1"/>
  <c r="C1567" i="1"/>
  <c r="G1567" i="1" s="1"/>
  <c r="D1566" i="1"/>
  <c r="J1566" i="1" s="1"/>
  <c r="C1566" i="1"/>
  <c r="G1566" i="1" s="1"/>
  <c r="G1565" i="1"/>
  <c r="D1565" i="1"/>
  <c r="H1565" i="1" s="1"/>
  <c r="I1565" i="1" s="1"/>
  <c r="C1565" i="1"/>
  <c r="J1565" i="1" s="1"/>
  <c r="D1564" i="1"/>
  <c r="C1564" i="1"/>
  <c r="H1564" i="1" s="1"/>
  <c r="D1563" i="1"/>
  <c r="C1563" i="1"/>
  <c r="G1563" i="1" s="1"/>
  <c r="D1562" i="1"/>
  <c r="H1562" i="1" s="1"/>
  <c r="C1562" i="1"/>
  <c r="D1561" i="1"/>
  <c r="C1561" i="1"/>
  <c r="H1561" i="1" s="1"/>
  <c r="D1560" i="1"/>
  <c r="C1560" i="1"/>
  <c r="G1560" i="1" s="1"/>
  <c r="D1559" i="1"/>
  <c r="J1559" i="1" s="1"/>
  <c r="C1559" i="1"/>
  <c r="H1558" i="1"/>
  <c r="G1558" i="1"/>
  <c r="I1558" i="1" s="1"/>
  <c r="D1558" i="1"/>
  <c r="C1558" i="1"/>
  <c r="J1558" i="1" s="1"/>
  <c r="D1557" i="1"/>
  <c r="C1557" i="1"/>
  <c r="H1557" i="1" s="1"/>
  <c r="J1556" i="1"/>
  <c r="D1556" i="1"/>
  <c r="C1556" i="1"/>
  <c r="H1556" i="1" s="1"/>
  <c r="D1555" i="1"/>
  <c r="H1555" i="1" s="1"/>
  <c r="C1555" i="1"/>
  <c r="D1554" i="1"/>
  <c r="C1554" i="1"/>
  <c r="H1554" i="1" s="1"/>
  <c r="D1553" i="1"/>
  <c r="J1553" i="1" s="1"/>
  <c r="C1553" i="1"/>
  <c r="H1552" i="1"/>
  <c r="G1552" i="1"/>
  <c r="I1552" i="1" s="1"/>
  <c r="D1552" i="1"/>
  <c r="C1552" i="1"/>
  <c r="J1552" i="1" s="1"/>
  <c r="J1551" i="1"/>
  <c r="D1551" i="1"/>
  <c r="C1551" i="1"/>
  <c r="D1550" i="1"/>
  <c r="C1550" i="1"/>
  <c r="J1550" i="1" s="1"/>
  <c r="D1549" i="1"/>
  <c r="H1549" i="1" s="1"/>
  <c r="C1549" i="1"/>
  <c r="H1548" i="1"/>
  <c r="G1548" i="1"/>
  <c r="I1548" i="1" s="1"/>
  <c r="D1548" i="1"/>
  <c r="C1548" i="1"/>
  <c r="J1548" i="1" s="1"/>
  <c r="D1547" i="1"/>
  <c r="C1547" i="1"/>
  <c r="H1547" i="1" s="1"/>
  <c r="J1546" i="1"/>
  <c r="D1546" i="1"/>
  <c r="H1546" i="1" s="1"/>
  <c r="C1546" i="1"/>
  <c r="J1545" i="1"/>
  <c r="H1545" i="1"/>
  <c r="G1545" i="1"/>
  <c r="I1545" i="1" s="1"/>
  <c r="D1545" i="1"/>
  <c r="C1545" i="1"/>
  <c r="G1544" i="1"/>
  <c r="D1544" i="1"/>
  <c r="C1544" i="1"/>
  <c r="J1544" i="1" s="1"/>
  <c r="H1543" i="1"/>
  <c r="D1543" i="1"/>
  <c r="C1543" i="1"/>
  <c r="D1542" i="1"/>
  <c r="H1542" i="1" s="1"/>
  <c r="C1542" i="1"/>
  <c r="J1541" i="1"/>
  <c r="H1541" i="1"/>
  <c r="G1541" i="1"/>
  <c r="I1541" i="1" s="1"/>
  <c r="D1541" i="1"/>
  <c r="C1541" i="1"/>
  <c r="H1540" i="1"/>
  <c r="G1540" i="1"/>
  <c r="I1540" i="1" s="1"/>
  <c r="D1540" i="1"/>
  <c r="C1540" i="1"/>
  <c r="J1540" i="1" s="1"/>
  <c r="D1539" i="1"/>
  <c r="H1539" i="1" s="1"/>
  <c r="C1539" i="1"/>
  <c r="D1538" i="1"/>
  <c r="C1538" i="1"/>
  <c r="D1536" i="1"/>
  <c r="G1535" i="1"/>
  <c r="D1535" i="1"/>
  <c r="H1535" i="1" s="1"/>
  <c r="C1535" i="1"/>
  <c r="G1534" i="1"/>
  <c r="D1534" i="1"/>
  <c r="C1534" i="1"/>
  <c r="H1534" i="1" s="1"/>
  <c r="D1533" i="1"/>
  <c r="C1533" i="1"/>
  <c r="D1532" i="1"/>
  <c r="H1532" i="1" s="1"/>
  <c r="C1532" i="1"/>
  <c r="D1531" i="1"/>
  <c r="C1531" i="1"/>
  <c r="D1530" i="1"/>
  <c r="H1530" i="1" s="1"/>
  <c r="C1530" i="1"/>
  <c r="D1529" i="1"/>
  <c r="C1529" i="1"/>
  <c r="D1528" i="1"/>
  <c r="H1528" i="1" s="1"/>
  <c r="C1528" i="1"/>
  <c r="D1527" i="1"/>
  <c r="C1527" i="1"/>
  <c r="D1526" i="1"/>
  <c r="H1526" i="1" s="1"/>
  <c r="C1526" i="1"/>
  <c r="D1525" i="1"/>
  <c r="C1525" i="1"/>
  <c r="D1524" i="1"/>
  <c r="H1524" i="1" s="1"/>
  <c r="C1524" i="1"/>
  <c r="D1523" i="1"/>
  <c r="C1523" i="1"/>
  <c r="D1522" i="1"/>
  <c r="H1522" i="1" s="1"/>
  <c r="C1522" i="1"/>
  <c r="D1521" i="1"/>
  <c r="C1521" i="1"/>
  <c r="D1520" i="1"/>
  <c r="H1520" i="1" s="1"/>
  <c r="C1520" i="1"/>
  <c r="D1519" i="1"/>
  <c r="C1519" i="1"/>
  <c r="D1518" i="1"/>
  <c r="H1518" i="1" s="1"/>
  <c r="C1518" i="1"/>
  <c r="D1517" i="1"/>
  <c r="C1517" i="1"/>
  <c r="D1516" i="1"/>
  <c r="H1516" i="1" s="1"/>
  <c r="C1516" i="1"/>
  <c r="D1515" i="1"/>
  <c r="C1515" i="1"/>
  <c r="D1514" i="1"/>
  <c r="H1514" i="1" s="1"/>
  <c r="C1514" i="1"/>
  <c r="D1513" i="1"/>
  <c r="C1513" i="1"/>
  <c r="D1512" i="1"/>
  <c r="H1512" i="1" s="1"/>
  <c r="C1512" i="1"/>
  <c r="D1511" i="1"/>
  <c r="C1511" i="1"/>
  <c r="D1510" i="1"/>
  <c r="H1510" i="1" s="1"/>
  <c r="C1510" i="1"/>
  <c r="D1509" i="1"/>
  <c r="D1508" i="1"/>
  <c r="C1508" i="1"/>
  <c r="H1508" i="1" s="1"/>
  <c r="D1507" i="1"/>
  <c r="H1507" i="1" s="1"/>
  <c r="C1507" i="1"/>
  <c r="D1506" i="1"/>
  <c r="C1506" i="1"/>
  <c r="H1506" i="1" s="1"/>
  <c r="D1505" i="1"/>
  <c r="C1505" i="1"/>
  <c r="D1504" i="1"/>
  <c r="C1504" i="1"/>
  <c r="H1504" i="1" s="1"/>
  <c r="D1503" i="1"/>
  <c r="C1503" i="1"/>
  <c r="D1502" i="1"/>
  <c r="C1502" i="1"/>
  <c r="H1502" i="1" s="1"/>
  <c r="D1501" i="1"/>
  <c r="C1501" i="1"/>
  <c r="D1500" i="1"/>
  <c r="C1500" i="1"/>
  <c r="H1500" i="1" s="1"/>
  <c r="D1499" i="1"/>
  <c r="C1499" i="1"/>
  <c r="D1498" i="1"/>
  <c r="C1498" i="1"/>
  <c r="H1498" i="1" s="1"/>
  <c r="D1497" i="1"/>
  <c r="C1497" i="1"/>
  <c r="D1496" i="1"/>
  <c r="C1496" i="1"/>
  <c r="H1496" i="1" s="1"/>
  <c r="D1495" i="1"/>
  <c r="C1495" i="1"/>
  <c r="D1494" i="1"/>
  <c r="C1494" i="1"/>
  <c r="H1494" i="1" s="1"/>
  <c r="D1493" i="1"/>
  <c r="C1493" i="1"/>
  <c r="D1492" i="1"/>
  <c r="C1492" i="1"/>
  <c r="H1492" i="1" s="1"/>
  <c r="D1491" i="1"/>
  <c r="C1491" i="1"/>
  <c r="D1490" i="1"/>
  <c r="C1490" i="1"/>
  <c r="D1489" i="1"/>
  <c r="C1489" i="1"/>
  <c r="D1488" i="1"/>
  <c r="C1488" i="1"/>
  <c r="D1487" i="1"/>
  <c r="C1487" i="1"/>
  <c r="D1486" i="1"/>
  <c r="C1486" i="1"/>
  <c r="D1485" i="1"/>
  <c r="C1485" i="1"/>
  <c r="D1484" i="1"/>
  <c r="D1483" i="1"/>
  <c r="C1483" i="1"/>
  <c r="D1482" i="1"/>
  <c r="C1482" i="1"/>
  <c r="D1481" i="1"/>
  <c r="C1481" i="1"/>
  <c r="D1480" i="1"/>
  <c r="C1480" i="1"/>
  <c r="D1479" i="1"/>
  <c r="C1479" i="1"/>
  <c r="D1478" i="1"/>
  <c r="C1478" i="1"/>
  <c r="D1477" i="1"/>
  <c r="C1477" i="1"/>
  <c r="D1476" i="1"/>
  <c r="C1476" i="1"/>
  <c r="D1475" i="1"/>
  <c r="C1475" i="1"/>
  <c r="D1474" i="1"/>
  <c r="C1474" i="1"/>
  <c r="G1473" i="1"/>
  <c r="D1473" i="1"/>
  <c r="H1473" i="1" s="1"/>
  <c r="C1473" i="1"/>
  <c r="D1472" i="1"/>
  <c r="C1472" i="1"/>
  <c r="G1471" i="1"/>
  <c r="D1471" i="1"/>
  <c r="H1471" i="1" s="1"/>
  <c r="C1471" i="1"/>
  <c r="D1470" i="1"/>
  <c r="C1470" i="1"/>
  <c r="D1469" i="1"/>
  <c r="H1469" i="1" s="1"/>
  <c r="C1469" i="1"/>
  <c r="D1468" i="1"/>
  <c r="C1468" i="1"/>
  <c r="G1467" i="1"/>
  <c r="D1467" i="1"/>
  <c r="H1467" i="1" s="1"/>
  <c r="C1467" i="1"/>
  <c r="G1466" i="1"/>
  <c r="D1466" i="1"/>
  <c r="C1466" i="1"/>
  <c r="H1466" i="1" s="1"/>
  <c r="G1465" i="1"/>
  <c r="D1465" i="1"/>
  <c r="H1465" i="1" s="1"/>
  <c r="C1465" i="1"/>
  <c r="G1464" i="1"/>
  <c r="D1464" i="1"/>
  <c r="C1464" i="1"/>
  <c r="H1464" i="1" s="1"/>
  <c r="G1463" i="1"/>
  <c r="D1463" i="1"/>
  <c r="H1463" i="1" s="1"/>
  <c r="C1463" i="1"/>
  <c r="D1462" i="1"/>
  <c r="C1462" i="1"/>
  <c r="H1462" i="1" s="1"/>
  <c r="G1461" i="1"/>
  <c r="D1461" i="1"/>
  <c r="H1461" i="1" s="1"/>
  <c r="C1461" i="1"/>
  <c r="D1460" i="1"/>
  <c r="C1460" i="1"/>
  <c r="H1460" i="1" s="1"/>
  <c r="G1459" i="1"/>
  <c r="D1459" i="1"/>
  <c r="H1459" i="1" s="1"/>
  <c r="C1459" i="1"/>
  <c r="G1458" i="1"/>
  <c r="D1458" i="1"/>
  <c r="C1458" i="1"/>
  <c r="H1458" i="1" s="1"/>
  <c r="D1457" i="1"/>
  <c r="H1457" i="1" s="1"/>
  <c r="C1457" i="1"/>
  <c r="G1456" i="1"/>
  <c r="D1456" i="1"/>
  <c r="C1456" i="1"/>
  <c r="H1456" i="1" s="1"/>
  <c r="G1455" i="1"/>
  <c r="D1455" i="1"/>
  <c r="H1455" i="1" s="1"/>
  <c r="C1455" i="1"/>
  <c r="D1454" i="1"/>
  <c r="C1454" i="1"/>
  <c r="D1453" i="1"/>
  <c r="H1453" i="1" s="1"/>
  <c r="C1453" i="1"/>
  <c r="G1452" i="1"/>
  <c r="D1452" i="1"/>
  <c r="C1452" i="1"/>
  <c r="H1452" i="1" s="1"/>
  <c r="G1451" i="1"/>
  <c r="D1451" i="1"/>
  <c r="H1451" i="1" s="1"/>
  <c r="C1451" i="1"/>
  <c r="D1450" i="1"/>
  <c r="G1450" i="1" s="1"/>
  <c r="C1450" i="1"/>
  <c r="D1449" i="1"/>
  <c r="H1449" i="1" s="1"/>
  <c r="C1449" i="1"/>
  <c r="G1448" i="1"/>
  <c r="D1448" i="1"/>
  <c r="C1448" i="1"/>
  <c r="H1448" i="1" s="1"/>
  <c r="G1447" i="1"/>
  <c r="D1447" i="1"/>
  <c r="H1447" i="1" s="1"/>
  <c r="C1447" i="1"/>
  <c r="D1446" i="1"/>
  <c r="C1446" i="1"/>
  <c r="D1445" i="1"/>
  <c r="H1445" i="1" s="1"/>
  <c r="C1445" i="1"/>
  <c r="G1444" i="1"/>
  <c r="D1444" i="1"/>
  <c r="C1444" i="1"/>
  <c r="H1444" i="1" s="1"/>
  <c r="G1443" i="1"/>
  <c r="D1443" i="1"/>
  <c r="H1443" i="1" s="1"/>
  <c r="C1443" i="1"/>
  <c r="D1442" i="1"/>
  <c r="G1442" i="1" s="1"/>
  <c r="C1442" i="1"/>
  <c r="D1441" i="1"/>
  <c r="H1441" i="1" s="1"/>
  <c r="C1441" i="1"/>
  <c r="G1440" i="1"/>
  <c r="D1440" i="1"/>
  <c r="C1440" i="1"/>
  <c r="H1440" i="1" s="1"/>
  <c r="G1439" i="1"/>
  <c r="D1439" i="1"/>
  <c r="H1439" i="1" s="1"/>
  <c r="C1439" i="1"/>
  <c r="D1438" i="1"/>
  <c r="C1438" i="1"/>
  <c r="D1437" i="1"/>
  <c r="H1437" i="1" s="1"/>
  <c r="C1437" i="1"/>
  <c r="D1436" i="1"/>
  <c r="C1436" i="1"/>
  <c r="H1436" i="1" s="1"/>
  <c r="G1435" i="1"/>
  <c r="D1435" i="1"/>
  <c r="H1435" i="1" s="1"/>
  <c r="C1435" i="1"/>
  <c r="G1434" i="1"/>
  <c r="D1434" i="1"/>
  <c r="C1434" i="1"/>
  <c r="D1433" i="1"/>
  <c r="H1433" i="1" s="1"/>
  <c r="C1433" i="1"/>
  <c r="G1432" i="1"/>
  <c r="D1432" i="1"/>
  <c r="C1432" i="1"/>
  <c r="H1432" i="1" s="1"/>
  <c r="G1431" i="1"/>
  <c r="D1431" i="1"/>
  <c r="H1431" i="1" s="1"/>
  <c r="C1431" i="1"/>
  <c r="D1430" i="1"/>
  <c r="D1429" i="1"/>
  <c r="H1429" i="1" s="1"/>
  <c r="C1429" i="1"/>
  <c r="D1428" i="1"/>
  <c r="C1428" i="1"/>
  <c r="H1428" i="1" s="1"/>
  <c r="D1427" i="1"/>
  <c r="H1427" i="1" s="1"/>
  <c r="C1427" i="1"/>
  <c r="G1426" i="1"/>
  <c r="D1426" i="1"/>
  <c r="C1426" i="1"/>
  <c r="H1426" i="1" s="1"/>
  <c r="D1425" i="1"/>
  <c r="H1425" i="1" s="1"/>
  <c r="C1425" i="1"/>
  <c r="G1424" i="1"/>
  <c r="D1424" i="1"/>
  <c r="C1424" i="1"/>
  <c r="H1424" i="1" s="1"/>
  <c r="D1423" i="1"/>
  <c r="H1423" i="1" s="1"/>
  <c r="C1423" i="1"/>
  <c r="D1422" i="1"/>
  <c r="C1422" i="1"/>
  <c r="H1422" i="1" s="1"/>
  <c r="D1421" i="1"/>
  <c r="H1421" i="1" s="1"/>
  <c r="C1421" i="1"/>
  <c r="D1420" i="1"/>
  <c r="C1420" i="1"/>
  <c r="H1420" i="1" s="1"/>
  <c r="H1419" i="1"/>
  <c r="G1419" i="1"/>
  <c r="D1419" i="1"/>
  <c r="C1419" i="1"/>
  <c r="D1418" i="1"/>
  <c r="G1418" i="1" s="1"/>
  <c r="C1418" i="1"/>
  <c r="D1417" i="1"/>
  <c r="H1417" i="1" s="1"/>
  <c r="C1417" i="1"/>
  <c r="G1416" i="1"/>
  <c r="D1416" i="1"/>
  <c r="C1416" i="1"/>
  <c r="H1416" i="1" s="1"/>
  <c r="G1415" i="1"/>
  <c r="D1415" i="1"/>
  <c r="H1415" i="1" s="1"/>
  <c r="C1415" i="1"/>
  <c r="D1414" i="1"/>
  <c r="C1414" i="1"/>
  <c r="G1414" i="1" s="1"/>
  <c r="D1413" i="1"/>
  <c r="H1413" i="1" s="1"/>
  <c r="C1413" i="1"/>
  <c r="G1412" i="1"/>
  <c r="D1412" i="1"/>
  <c r="C1412" i="1"/>
  <c r="H1412" i="1" s="1"/>
  <c r="H1411" i="1"/>
  <c r="G1411" i="1"/>
  <c r="D1411" i="1"/>
  <c r="C1411" i="1"/>
  <c r="D1410" i="1"/>
  <c r="G1410" i="1" s="1"/>
  <c r="C1410" i="1"/>
  <c r="H1409" i="1"/>
  <c r="D1409" i="1"/>
  <c r="G1409" i="1" s="1"/>
  <c r="C1409" i="1"/>
  <c r="D1408" i="1"/>
  <c r="C1408" i="1"/>
  <c r="H1408" i="1" s="1"/>
  <c r="G1407" i="1"/>
  <c r="D1407" i="1"/>
  <c r="H1407" i="1" s="1"/>
  <c r="C1407" i="1"/>
  <c r="D1406" i="1"/>
  <c r="C1406" i="1"/>
  <c r="H1405" i="1"/>
  <c r="D1405" i="1"/>
  <c r="G1405" i="1" s="1"/>
  <c r="C1405" i="1"/>
  <c r="D1404" i="1"/>
  <c r="C1404" i="1"/>
  <c r="H1404" i="1" s="1"/>
  <c r="H1403" i="1"/>
  <c r="G1403" i="1"/>
  <c r="D1403" i="1"/>
  <c r="C1403" i="1"/>
  <c r="D1402" i="1"/>
  <c r="G1402" i="1" s="1"/>
  <c r="C1402" i="1"/>
  <c r="D1401" i="1"/>
  <c r="H1401" i="1" s="1"/>
  <c r="C1401" i="1"/>
  <c r="D1400" i="1"/>
  <c r="G1399" i="1"/>
  <c r="D1399" i="1"/>
  <c r="H1399" i="1" s="1"/>
  <c r="C1399" i="1"/>
  <c r="D1398" i="1"/>
  <c r="C1398" i="1"/>
  <c r="G1398" i="1" s="1"/>
  <c r="D1397" i="1"/>
  <c r="H1397" i="1" s="1"/>
  <c r="C1397" i="1"/>
  <c r="G1396" i="1"/>
  <c r="D1396" i="1"/>
  <c r="C1396" i="1"/>
  <c r="H1396" i="1" s="1"/>
  <c r="H1395" i="1"/>
  <c r="G1395" i="1"/>
  <c r="D1395" i="1"/>
  <c r="C1395" i="1"/>
  <c r="D1394" i="1"/>
  <c r="G1394" i="1" s="1"/>
  <c r="C1394" i="1"/>
  <c r="H1393" i="1"/>
  <c r="D1393" i="1"/>
  <c r="G1393" i="1" s="1"/>
  <c r="C1393" i="1"/>
  <c r="D1392" i="1"/>
  <c r="C1392" i="1"/>
  <c r="H1392" i="1" s="1"/>
  <c r="G1391" i="1"/>
  <c r="D1391" i="1"/>
  <c r="H1391" i="1" s="1"/>
  <c r="C1391" i="1"/>
  <c r="D1390" i="1"/>
  <c r="C1390" i="1"/>
  <c r="H1389" i="1"/>
  <c r="D1389" i="1"/>
  <c r="G1389" i="1" s="1"/>
  <c r="C1389" i="1"/>
  <c r="D1388" i="1"/>
  <c r="C1388" i="1"/>
  <c r="H1388" i="1" s="1"/>
  <c r="H1387" i="1"/>
  <c r="G1387" i="1"/>
  <c r="D1387" i="1"/>
  <c r="C1387" i="1"/>
  <c r="D1386" i="1"/>
  <c r="G1386" i="1" s="1"/>
  <c r="C1386" i="1"/>
  <c r="D1385" i="1"/>
  <c r="H1385" i="1" s="1"/>
  <c r="C1385" i="1"/>
  <c r="G1384" i="1"/>
  <c r="D1384" i="1"/>
  <c r="C1384" i="1"/>
  <c r="H1384" i="1" s="1"/>
  <c r="G1383" i="1"/>
  <c r="D1383" i="1"/>
  <c r="H1383" i="1" s="1"/>
  <c r="C1383" i="1"/>
  <c r="D1382" i="1"/>
  <c r="C1382" i="1"/>
  <c r="G1382" i="1" s="1"/>
  <c r="D1381" i="1"/>
  <c r="H1381" i="1" s="1"/>
  <c r="C1381" i="1"/>
  <c r="G1380" i="1"/>
  <c r="D1380" i="1"/>
  <c r="C1380" i="1"/>
  <c r="H1380" i="1" s="1"/>
  <c r="H1379" i="1"/>
  <c r="G1379" i="1"/>
  <c r="D1379" i="1"/>
  <c r="C1379" i="1"/>
  <c r="D1378" i="1"/>
  <c r="G1378" i="1" s="1"/>
  <c r="C1378" i="1"/>
  <c r="H1377" i="1"/>
  <c r="D1377" i="1"/>
  <c r="G1377" i="1" s="1"/>
  <c r="C1377" i="1"/>
  <c r="D1376" i="1"/>
  <c r="C1376" i="1"/>
  <c r="H1376" i="1" s="1"/>
  <c r="G1375" i="1"/>
  <c r="D1375" i="1"/>
  <c r="H1375" i="1" s="1"/>
  <c r="C1375" i="1"/>
  <c r="D1374" i="1"/>
  <c r="C1374" i="1"/>
  <c r="H1373" i="1"/>
  <c r="D1373" i="1"/>
  <c r="C1373" i="1"/>
  <c r="G1373" i="1" s="1"/>
  <c r="D1372" i="1"/>
  <c r="C1372" i="1"/>
  <c r="H1372" i="1" s="1"/>
  <c r="H1371" i="1"/>
  <c r="D1371" i="1"/>
  <c r="C1371" i="1"/>
  <c r="G1371" i="1" s="1"/>
  <c r="D1370" i="1"/>
  <c r="C1370" i="1"/>
  <c r="H1370" i="1" s="1"/>
  <c r="H1369" i="1"/>
  <c r="D1369" i="1"/>
  <c r="C1369" i="1"/>
  <c r="G1369" i="1" s="1"/>
  <c r="D1368" i="1"/>
  <c r="C1368" i="1"/>
  <c r="H1368" i="1" s="1"/>
  <c r="H1367" i="1"/>
  <c r="D1367" i="1"/>
  <c r="C1367" i="1"/>
  <c r="G1367" i="1" s="1"/>
  <c r="D1366" i="1"/>
  <c r="C1366" i="1"/>
  <c r="H1366" i="1" s="1"/>
  <c r="D1365" i="1"/>
  <c r="H1365" i="1" s="1"/>
  <c r="C1365" i="1"/>
  <c r="D1364" i="1"/>
  <c r="C1364" i="1"/>
  <c r="H1364" i="1" s="1"/>
  <c r="D1363" i="1"/>
  <c r="H1363" i="1" s="1"/>
  <c r="C1363" i="1"/>
  <c r="D1362" i="1"/>
  <c r="C1362" i="1"/>
  <c r="H1362" i="1" s="1"/>
  <c r="D1361" i="1"/>
  <c r="H1361" i="1" s="1"/>
  <c r="C1361" i="1"/>
  <c r="D1360" i="1"/>
  <c r="C1360" i="1"/>
  <c r="H1360" i="1" s="1"/>
  <c r="D1359" i="1"/>
  <c r="H1359" i="1" s="1"/>
  <c r="C1359" i="1"/>
  <c r="G1359" i="1" s="1"/>
  <c r="D1358" i="1"/>
  <c r="C1358" i="1"/>
  <c r="H1358" i="1" s="1"/>
  <c r="D1357" i="1"/>
  <c r="H1357" i="1" s="1"/>
  <c r="C1357" i="1"/>
  <c r="G1357" i="1" s="1"/>
  <c r="D1356" i="1"/>
  <c r="C1356" i="1"/>
  <c r="H1356" i="1" s="1"/>
  <c r="H1355" i="1"/>
  <c r="D1355" i="1"/>
  <c r="C1355" i="1"/>
  <c r="G1355" i="1" s="1"/>
  <c r="D1354" i="1"/>
  <c r="C1354" i="1"/>
  <c r="H1354" i="1" s="1"/>
  <c r="H1353" i="1"/>
  <c r="D1353" i="1"/>
  <c r="C1353" i="1"/>
  <c r="G1353" i="1" s="1"/>
  <c r="D1352" i="1"/>
  <c r="C1352" i="1"/>
  <c r="H1352" i="1" s="1"/>
  <c r="H1351" i="1"/>
  <c r="D1351" i="1"/>
  <c r="C1351" i="1"/>
  <c r="G1351" i="1" s="1"/>
  <c r="D1350" i="1"/>
  <c r="C1350" i="1"/>
  <c r="H1350" i="1" s="1"/>
  <c r="D1349" i="1"/>
  <c r="H1349" i="1" s="1"/>
  <c r="C1349" i="1"/>
  <c r="D1348" i="1"/>
  <c r="C1348" i="1"/>
  <c r="H1348" i="1" s="1"/>
  <c r="D1347" i="1"/>
  <c r="H1347" i="1" s="1"/>
  <c r="C1347" i="1"/>
  <c r="D1346" i="1"/>
  <c r="C1346" i="1"/>
  <c r="H1346" i="1" s="1"/>
  <c r="D1345" i="1"/>
  <c r="H1345" i="1" s="1"/>
  <c r="C1345" i="1"/>
  <c r="D1344" i="1"/>
  <c r="C1344" i="1"/>
  <c r="H1344" i="1" s="1"/>
  <c r="D1343" i="1"/>
  <c r="H1343" i="1" s="1"/>
  <c r="C1343" i="1"/>
  <c r="G1343" i="1" s="1"/>
  <c r="D1342" i="1"/>
  <c r="C1342" i="1"/>
  <c r="H1342" i="1" s="1"/>
  <c r="D1341" i="1"/>
  <c r="H1341" i="1" s="1"/>
  <c r="C1341" i="1"/>
  <c r="G1341" i="1" s="1"/>
  <c r="D1340" i="1"/>
  <c r="C1340" i="1"/>
  <c r="H1340" i="1" s="1"/>
  <c r="H1339" i="1"/>
  <c r="D1339" i="1"/>
  <c r="C1339" i="1"/>
  <c r="G1339" i="1" s="1"/>
  <c r="D1338" i="1"/>
  <c r="C1338" i="1"/>
  <c r="H1337" i="1"/>
  <c r="D1337" i="1"/>
  <c r="C1337" i="1"/>
  <c r="G1337" i="1" s="1"/>
  <c r="D1336" i="1"/>
  <c r="C1336" i="1"/>
  <c r="H1335" i="1"/>
  <c r="D1335" i="1"/>
  <c r="C1335" i="1"/>
  <c r="G1335" i="1" s="1"/>
  <c r="D1334" i="1"/>
  <c r="C1334" i="1"/>
  <c r="D1333" i="1"/>
  <c r="H1333" i="1" s="1"/>
  <c r="C1333" i="1"/>
  <c r="D1332" i="1"/>
  <c r="C1332" i="1"/>
  <c r="D1331" i="1"/>
  <c r="H1331" i="1" s="1"/>
  <c r="C1331" i="1"/>
  <c r="D1330" i="1"/>
  <c r="H1330" i="1" s="1"/>
  <c r="C1330" i="1"/>
  <c r="H1329" i="1"/>
  <c r="D1329" i="1"/>
  <c r="C1329" i="1"/>
  <c r="G1329" i="1" s="1"/>
  <c r="D1328" i="1"/>
  <c r="C1328" i="1"/>
  <c r="G1328" i="1" s="1"/>
  <c r="H1327" i="1"/>
  <c r="D1327" i="1"/>
  <c r="C1327" i="1"/>
  <c r="G1327" i="1" s="1"/>
  <c r="D1326" i="1"/>
  <c r="C1326" i="1"/>
  <c r="G1326" i="1" s="1"/>
  <c r="D1325" i="1"/>
  <c r="H1325" i="1" s="1"/>
  <c r="C1325" i="1"/>
  <c r="G1325" i="1" s="1"/>
  <c r="D1324" i="1"/>
  <c r="H1324" i="1" s="1"/>
  <c r="C1324" i="1"/>
  <c r="D1323" i="1"/>
  <c r="H1323" i="1" s="1"/>
  <c r="C1323" i="1"/>
  <c r="D1322" i="1"/>
  <c r="H1322" i="1" s="1"/>
  <c r="C1322" i="1"/>
  <c r="H1321" i="1"/>
  <c r="D1321" i="1"/>
  <c r="C1321" i="1"/>
  <c r="G1321" i="1" s="1"/>
  <c r="D1320" i="1"/>
  <c r="C1320" i="1"/>
  <c r="G1320" i="1" s="1"/>
  <c r="D1319" i="1"/>
  <c r="C1319" i="1"/>
  <c r="G1319" i="1" s="1"/>
  <c r="D1318" i="1"/>
  <c r="C1318" i="1"/>
  <c r="G1318" i="1" s="1"/>
  <c r="D1317" i="1"/>
  <c r="C1317" i="1"/>
  <c r="G1317" i="1" s="1"/>
  <c r="D1316" i="1"/>
  <c r="H1316" i="1" s="1"/>
  <c r="C1316" i="1"/>
  <c r="D1315" i="1"/>
  <c r="H1315" i="1" s="1"/>
  <c r="C1315" i="1"/>
  <c r="D1314" i="1"/>
  <c r="H1314" i="1" s="1"/>
  <c r="C1314" i="1"/>
  <c r="H1313" i="1"/>
  <c r="D1313" i="1"/>
  <c r="C1313" i="1"/>
  <c r="G1313" i="1" s="1"/>
  <c r="D1312" i="1"/>
  <c r="C1312" i="1"/>
  <c r="G1312" i="1" s="1"/>
  <c r="D1311" i="1"/>
  <c r="C1311" i="1"/>
  <c r="G1311" i="1" s="1"/>
  <c r="D1310" i="1"/>
  <c r="C1310" i="1"/>
  <c r="G1310" i="1" s="1"/>
  <c r="D1309" i="1"/>
  <c r="C1309" i="1"/>
  <c r="G1309" i="1" s="1"/>
  <c r="D1308" i="1"/>
  <c r="H1308" i="1" s="1"/>
  <c r="C1308" i="1"/>
  <c r="D1307" i="1"/>
  <c r="H1307" i="1" s="1"/>
  <c r="C1307" i="1"/>
  <c r="D1306" i="1"/>
  <c r="H1306" i="1" s="1"/>
  <c r="C1306" i="1"/>
  <c r="H1305" i="1"/>
  <c r="D1305" i="1"/>
  <c r="C1305" i="1"/>
  <c r="G1305" i="1" s="1"/>
  <c r="D1304" i="1"/>
  <c r="C1304" i="1"/>
  <c r="G1304" i="1" s="1"/>
  <c r="D1303" i="1"/>
  <c r="C1303" i="1"/>
  <c r="G1303" i="1" s="1"/>
  <c r="D1302" i="1"/>
  <c r="C1302" i="1"/>
  <c r="G1302" i="1" s="1"/>
  <c r="D1301" i="1"/>
  <c r="C1301" i="1"/>
  <c r="G1301" i="1" s="1"/>
  <c r="D1300" i="1"/>
  <c r="H1300" i="1" s="1"/>
  <c r="C1300" i="1"/>
  <c r="D1299" i="1"/>
  <c r="H1299" i="1" s="1"/>
  <c r="C1299" i="1"/>
  <c r="D1298" i="1"/>
  <c r="H1298" i="1" s="1"/>
  <c r="C1298" i="1"/>
  <c r="H1297" i="1"/>
  <c r="D1297" i="1"/>
  <c r="C1297" i="1"/>
  <c r="G1297" i="1" s="1"/>
  <c r="D1296" i="1"/>
  <c r="C1296" i="1"/>
  <c r="G1296" i="1" s="1"/>
  <c r="D1295" i="1"/>
  <c r="C1295" i="1"/>
  <c r="G1295" i="1" s="1"/>
  <c r="D1294" i="1"/>
  <c r="C1294" i="1"/>
  <c r="G1294" i="1" s="1"/>
  <c r="D1293" i="1"/>
  <c r="C1293" i="1"/>
  <c r="G1293" i="1" s="1"/>
  <c r="D1292" i="1"/>
  <c r="H1292" i="1" s="1"/>
  <c r="C1292" i="1"/>
  <c r="D1291" i="1"/>
  <c r="H1291" i="1" s="1"/>
  <c r="C1291" i="1"/>
  <c r="D1290" i="1"/>
  <c r="H1290" i="1" s="1"/>
  <c r="C1290" i="1"/>
  <c r="H1289" i="1"/>
  <c r="D1289" i="1"/>
  <c r="C1289" i="1"/>
  <c r="G1289" i="1" s="1"/>
  <c r="D1288" i="1"/>
  <c r="C1288" i="1"/>
  <c r="G1288" i="1" s="1"/>
  <c r="D1287" i="1"/>
  <c r="C1287" i="1"/>
  <c r="G1287" i="1" s="1"/>
  <c r="D1286" i="1"/>
  <c r="C1286" i="1"/>
  <c r="G1286" i="1" s="1"/>
  <c r="D1285" i="1"/>
  <c r="C1285" i="1"/>
  <c r="G1285" i="1" s="1"/>
  <c r="D1284" i="1"/>
  <c r="H1284" i="1" s="1"/>
  <c r="C1284" i="1"/>
  <c r="D1283" i="1"/>
  <c r="H1283" i="1" s="1"/>
  <c r="C1283" i="1"/>
  <c r="D1282" i="1"/>
  <c r="H1282" i="1" s="1"/>
  <c r="C1282" i="1"/>
  <c r="H1281" i="1"/>
  <c r="D1281" i="1"/>
  <c r="C1281" i="1"/>
  <c r="G1281" i="1" s="1"/>
  <c r="D1280" i="1"/>
  <c r="C1280" i="1"/>
  <c r="G1280" i="1" s="1"/>
  <c r="D1279" i="1"/>
  <c r="C1279" i="1"/>
  <c r="G1279" i="1" s="1"/>
  <c r="D1278" i="1"/>
  <c r="C1278" i="1"/>
  <c r="G1278" i="1" s="1"/>
  <c r="D1277" i="1"/>
  <c r="C1277" i="1"/>
  <c r="G1277" i="1" s="1"/>
  <c r="D1276" i="1"/>
  <c r="H1276" i="1" s="1"/>
  <c r="C1276" i="1"/>
  <c r="D1275" i="1"/>
  <c r="H1275" i="1" s="1"/>
  <c r="C1275" i="1"/>
  <c r="D1274" i="1"/>
  <c r="H1274" i="1" s="1"/>
  <c r="C1274" i="1"/>
  <c r="H1273" i="1"/>
  <c r="D1273" i="1"/>
  <c r="C1273" i="1"/>
  <c r="G1273" i="1" s="1"/>
  <c r="D1272" i="1"/>
  <c r="C1272" i="1"/>
  <c r="G1272" i="1" s="1"/>
  <c r="D1271" i="1"/>
  <c r="C1271" i="1"/>
  <c r="G1271" i="1" s="1"/>
  <c r="D1270" i="1"/>
  <c r="C1270" i="1"/>
  <c r="G1270" i="1" s="1"/>
  <c r="D1269" i="1"/>
  <c r="C1269" i="1"/>
  <c r="G1269" i="1" s="1"/>
  <c r="D1268" i="1"/>
  <c r="H1268" i="1" s="1"/>
  <c r="C1268" i="1"/>
  <c r="D1267" i="1"/>
  <c r="H1267" i="1" s="1"/>
  <c r="C1267" i="1"/>
  <c r="D1266" i="1"/>
  <c r="H1266" i="1" s="1"/>
  <c r="C1266" i="1"/>
  <c r="H1265" i="1"/>
  <c r="D1265" i="1"/>
  <c r="C1265" i="1"/>
  <c r="G1265" i="1" s="1"/>
  <c r="H1264" i="1"/>
  <c r="D1264" i="1"/>
  <c r="C1264" i="1"/>
  <c r="G1264" i="1" s="1"/>
  <c r="D1263" i="1"/>
  <c r="C1263" i="1"/>
  <c r="G1263" i="1" s="1"/>
  <c r="D1262" i="1"/>
  <c r="C1262" i="1"/>
  <c r="G1262" i="1" s="1"/>
  <c r="D1261" i="1"/>
  <c r="C1261" i="1"/>
  <c r="G1261" i="1" s="1"/>
  <c r="D1260" i="1"/>
  <c r="H1260" i="1" s="1"/>
  <c r="C1260" i="1"/>
  <c r="D1259" i="1"/>
  <c r="H1259" i="1" s="1"/>
  <c r="C1259" i="1"/>
  <c r="D1258" i="1"/>
  <c r="H1258" i="1" s="1"/>
  <c r="C1258" i="1"/>
  <c r="H1257" i="1"/>
  <c r="D1257" i="1"/>
  <c r="C1257" i="1"/>
  <c r="G1257" i="1" s="1"/>
  <c r="H1256" i="1"/>
  <c r="D1256" i="1"/>
  <c r="C1256" i="1"/>
  <c r="G1256" i="1" s="1"/>
  <c r="D1255" i="1"/>
  <c r="C1255" i="1"/>
  <c r="G1255" i="1" s="1"/>
  <c r="D1253" i="1"/>
  <c r="C1253" i="1"/>
  <c r="G1253" i="1" s="1"/>
  <c r="D1252" i="1"/>
  <c r="H1252" i="1" s="1"/>
  <c r="C1252" i="1"/>
  <c r="D1251" i="1"/>
  <c r="H1251" i="1" s="1"/>
  <c r="C1251" i="1"/>
  <c r="D1250" i="1"/>
  <c r="H1250" i="1" s="1"/>
  <c r="C1250" i="1"/>
  <c r="H1249" i="1"/>
  <c r="D1249" i="1"/>
  <c r="C1249" i="1"/>
  <c r="G1249" i="1" s="1"/>
  <c r="H1248" i="1"/>
  <c r="D1248" i="1"/>
  <c r="C1248" i="1"/>
  <c r="G1248" i="1" s="1"/>
  <c r="D1247" i="1"/>
  <c r="C1247" i="1"/>
  <c r="G1247" i="1" s="1"/>
  <c r="D1246" i="1"/>
  <c r="C1246" i="1"/>
  <c r="G1246" i="1" s="1"/>
  <c r="D1245" i="1"/>
  <c r="C1245" i="1"/>
  <c r="G1245" i="1" s="1"/>
  <c r="D1244" i="1"/>
  <c r="H1244" i="1" s="1"/>
  <c r="C1244" i="1"/>
  <c r="D1243" i="1"/>
  <c r="H1243" i="1" s="1"/>
  <c r="C1243" i="1"/>
  <c r="D1242" i="1"/>
  <c r="C1242" i="1"/>
  <c r="H1242" i="1" s="1"/>
  <c r="D1241" i="1"/>
  <c r="G1241" i="1" s="1"/>
  <c r="C1241" i="1"/>
  <c r="H1241" i="1" s="1"/>
  <c r="D1240" i="1"/>
  <c r="C1240" i="1"/>
  <c r="H1240" i="1" s="1"/>
  <c r="D1239" i="1"/>
  <c r="G1239" i="1" s="1"/>
  <c r="C1239" i="1"/>
  <c r="H1239" i="1" s="1"/>
  <c r="D1238" i="1"/>
  <c r="C1238" i="1"/>
  <c r="H1238" i="1" s="1"/>
  <c r="D1237" i="1"/>
  <c r="G1237" i="1" s="1"/>
  <c r="C1237" i="1"/>
  <c r="H1237" i="1" s="1"/>
  <c r="D1236" i="1"/>
  <c r="C1236" i="1"/>
  <c r="H1236" i="1" s="1"/>
  <c r="D1235" i="1"/>
  <c r="G1235" i="1" s="1"/>
  <c r="C1235" i="1"/>
  <c r="H1235" i="1" s="1"/>
  <c r="D1234" i="1"/>
  <c r="C1234" i="1"/>
  <c r="D1233" i="1"/>
  <c r="G1233" i="1" s="1"/>
  <c r="C1233" i="1"/>
  <c r="H1233" i="1" s="1"/>
  <c r="D1232" i="1"/>
  <c r="C1232" i="1"/>
  <c r="D1231" i="1"/>
  <c r="G1231" i="1" s="1"/>
  <c r="C1231" i="1"/>
  <c r="H1231" i="1" s="1"/>
  <c r="D1230" i="1"/>
  <c r="C1230" i="1"/>
  <c r="D1229" i="1"/>
  <c r="G1229" i="1" s="1"/>
  <c r="C1229" i="1"/>
  <c r="H1229" i="1" s="1"/>
  <c r="D1228" i="1"/>
  <c r="C1228" i="1"/>
  <c r="D1227" i="1"/>
  <c r="G1227" i="1" s="1"/>
  <c r="C1227" i="1"/>
  <c r="H1227" i="1" s="1"/>
  <c r="D1226" i="1"/>
  <c r="C1226" i="1"/>
  <c r="D1225" i="1"/>
  <c r="G1225" i="1" s="1"/>
  <c r="C1225" i="1"/>
  <c r="H1225" i="1" s="1"/>
  <c r="D1224" i="1"/>
  <c r="C1224" i="1"/>
  <c r="D1223" i="1"/>
  <c r="G1223" i="1" s="1"/>
  <c r="C1223" i="1"/>
  <c r="H1223" i="1" s="1"/>
  <c r="D1222" i="1"/>
  <c r="C1222" i="1"/>
  <c r="D1221" i="1"/>
  <c r="G1221" i="1" s="1"/>
  <c r="C1221" i="1"/>
  <c r="H1221" i="1" s="1"/>
  <c r="D1220" i="1"/>
  <c r="C1220" i="1"/>
  <c r="D1219" i="1"/>
  <c r="G1219" i="1" s="1"/>
  <c r="C1219" i="1"/>
  <c r="H1219" i="1" s="1"/>
  <c r="D1218" i="1"/>
  <c r="C1218" i="1"/>
  <c r="D1217" i="1"/>
  <c r="G1217" i="1" s="1"/>
  <c r="C1217" i="1"/>
  <c r="H1217" i="1" s="1"/>
  <c r="D1216" i="1"/>
  <c r="C1216" i="1"/>
  <c r="D1215" i="1"/>
  <c r="G1215" i="1" s="1"/>
  <c r="C1215" i="1"/>
  <c r="H1215" i="1" s="1"/>
  <c r="D1214" i="1"/>
  <c r="C1214" i="1"/>
  <c r="D1213" i="1"/>
  <c r="G1213" i="1" s="1"/>
  <c r="C1213" i="1"/>
  <c r="H1213" i="1" s="1"/>
  <c r="D1212" i="1"/>
  <c r="C1212" i="1"/>
  <c r="D1211" i="1"/>
  <c r="G1211" i="1" s="1"/>
  <c r="C1211" i="1"/>
  <c r="H1211" i="1" s="1"/>
  <c r="D1210" i="1"/>
  <c r="C1210" i="1"/>
  <c r="D1209" i="1"/>
  <c r="G1209" i="1" s="1"/>
  <c r="C1209" i="1"/>
  <c r="H1209" i="1" s="1"/>
  <c r="D1208" i="1"/>
  <c r="C1208" i="1"/>
  <c r="D1207" i="1"/>
  <c r="G1207" i="1" s="1"/>
  <c r="C1207" i="1"/>
  <c r="H1207" i="1" s="1"/>
  <c r="D1206" i="1"/>
  <c r="D1205" i="1"/>
  <c r="G1205" i="1" s="1"/>
  <c r="C1205" i="1"/>
  <c r="H1205" i="1" s="1"/>
  <c r="D1204" i="1"/>
  <c r="C1204" i="1"/>
  <c r="D1203" i="1"/>
  <c r="G1203" i="1" s="1"/>
  <c r="C1203" i="1"/>
  <c r="H1203" i="1" s="1"/>
  <c r="D1202" i="1"/>
  <c r="C1202" i="1"/>
  <c r="D1201" i="1"/>
  <c r="G1201" i="1" s="1"/>
  <c r="C1201" i="1"/>
  <c r="H1201" i="1" s="1"/>
  <c r="D1200" i="1"/>
  <c r="C1200" i="1"/>
  <c r="D1199" i="1"/>
  <c r="G1199" i="1" s="1"/>
  <c r="C1199" i="1"/>
  <c r="H1199" i="1" s="1"/>
  <c r="D1198" i="1"/>
  <c r="C1198" i="1"/>
  <c r="D1197" i="1"/>
  <c r="G1197" i="1" s="1"/>
  <c r="C1197" i="1"/>
  <c r="H1197" i="1" s="1"/>
  <c r="D1196" i="1"/>
  <c r="C1196" i="1"/>
  <c r="D1195" i="1"/>
  <c r="G1195" i="1" s="1"/>
  <c r="C1195" i="1"/>
  <c r="H1195" i="1" s="1"/>
  <c r="D1194" i="1"/>
  <c r="C1194" i="1"/>
  <c r="D1193" i="1"/>
  <c r="G1193" i="1" s="1"/>
  <c r="C1193" i="1"/>
  <c r="H1193" i="1" s="1"/>
  <c r="D1192" i="1"/>
  <c r="C1192" i="1"/>
  <c r="D1191" i="1"/>
  <c r="G1191" i="1" s="1"/>
  <c r="C1191" i="1"/>
  <c r="H1191" i="1" s="1"/>
  <c r="D1190" i="1"/>
  <c r="C1190" i="1"/>
  <c r="D1189" i="1"/>
  <c r="G1189" i="1" s="1"/>
  <c r="C1189" i="1"/>
  <c r="H1189" i="1" s="1"/>
  <c r="D1188" i="1"/>
  <c r="C1188" i="1"/>
  <c r="D1187" i="1"/>
  <c r="G1187" i="1" s="1"/>
  <c r="C1187" i="1"/>
  <c r="H1187" i="1" s="1"/>
  <c r="D1186" i="1"/>
  <c r="C1186" i="1"/>
  <c r="D1185" i="1"/>
  <c r="G1185" i="1" s="1"/>
  <c r="C1185" i="1"/>
  <c r="H1185" i="1" s="1"/>
  <c r="D1184" i="1"/>
  <c r="C1184" i="1"/>
  <c r="D1183" i="1"/>
  <c r="G1183" i="1" s="1"/>
  <c r="C1183" i="1"/>
  <c r="H1183" i="1" s="1"/>
  <c r="D1182" i="1"/>
  <c r="C1182" i="1"/>
  <c r="D1181" i="1"/>
  <c r="D1178" i="1"/>
  <c r="C1178" i="1"/>
  <c r="D1177" i="1"/>
  <c r="G1177" i="1" s="1"/>
  <c r="C1177" i="1"/>
  <c r="D1176" i="1"/>
  <c r="C1176" i="1"/>
  <c r="D1175" i="1"/>
  <c r="G1175" i="1" s="1"/>
  <c r="C1175" i="1"/>
  <c r="D1174" i="1"/>
  <c r="C1174" i="1"/>
  <c r="D1173" i="1"/>
  <c r="G1173" i="1" s="1"/>
  <c r="C1173" i="1"/>
  <c r="D1172" i="1"/>
  <c r="C1172" i="1"/>
  <c r="D1171" i="1"/>
  <c r="G1171" i="1" s="1"/>
  <c r="C1171" i="1"/>
  <c r="D1170" i="1"/>
  <c r="C1170" i="1"/>
  <c r="D1169" i="1"/>
  <c r="G1169" i="1" s="1"/>
  <c r="C1169" i="1"/>
  <c r="D1168" i="1"/>
  <c r="C1168" i="1"/>
  <c r="D1167" i="1"/>
  <c r="G1167" i="1" s="1"/>
  <c r="C1167" i="1"/>
  <c r="D1166" i="1"/>
  <c r="C1166" i="1"/>
  <c r="D1165" i="1"/>
  <c r="G1165" i="1" s="1"/>
  <c r="C1165" i="1"/>
  <c r="D1164" i="1"/>
  <c r="C1164" i="1"/>
  <c r="D1163" i="1"/>
  <c r="G1163" i="1" s="1"/>
  <c r="C1163" i="1"/>
  <c r="D1162" i="1"/>
  <c r="C1162" i="1"/>
  <c r="D1161" i="1"/>
  <c r="G1161" i="1" s="1"/>
  <c r="C1161" i="1"/>
  <c r="D1160" i="1"/>
  <c r="C1160" i="1"/>
  <c r="D1159" i="1"/>
  <c r="G1159" i="1" s="1"/>
  <c r="C1159" i="1"/>
  <c r="D1158" i="1"/>
  <c r="C1158" i="1"/>
  <c r="D1157" i="1"/>
  <c r="G1157" i="1" s="1"/>
  <c r="C1157" i="1"/>
  <c r="D1156" i="1"/>
  <c r="C1156" i="1"/>
  <c r="D1155" i="1"/>
  <c r="G1155" i="1" s="1"/>
  <c r="C1155" i="1"/>
  <c r="D1154" i="1"/>
  <c r="C1154" i="1"/>
  <c r="D1153" i="1"/>
  <c r="G1153" i="1" s="1"/>
  <c r="C1153" i="1"/>
  <c r="D1151" i="1"/>
  <c r="G1151" i="1" s="1"/>
  <c r="C1151" i="1"/>
  <c r="D1150" i="1"/>
  <c r="C1150" i="1"/>
  <c r="H1150" i="1" s="1"/>
  <c r="D1149" i="1"/>
  <c r="G1149" i="1" s="1"/>
  <c r="C1149" i="1"/>
  <c r="H1149" i="1" s="1"/>
  <c r="G1148" i="1"/>
  <c r="D1148" i="1"/>
  <c r="C1148" i="1"/>
  <c r="H1148" i="1" s="1"/>
  <c r="D1147" i="1"/>
  <c r="G1147" i="1" s="1"/>
  <c r="C1147" i="1"/>
  <c r="H1147" i="1" s="1"/>
  <c r="D1146" i="1"/>
  <c r="C1146" i="1"/>
  <c r="H1146" i="1" s="1"/>
  <c r="G1145" i="1"/>
  <c r="D1145" i="1"/>
  <c r="C1145" i="1"/>
  <c r="H1145" i="1" s="1"/>
  <c r="G1144" i="1"/>
  <c r="D1144" i="1"/>
  <c r="C1144" i="1"/>
  <c r="H1144" i="1" s="1"/>
  <c r="D1143" i="1"/>
  <c r="G1143" i="1" s="1"/>
  <c r="C1143" i="1"/>
  <c r="D1142" i="1"/>
  <c r="C1142" i="1"/>
  <c r="H1142" i="1" s="1"/>
  <c r="G1141" i="1"/>
  <c r="D1141" i="1"/>
  <c r="C1141" i="1"/>
  <c r="H1141" i="1" s="1"/>
  <c r="G1140" i="1"/>
  <c r="D1140" i="1"/>
  <c r="C1140" i="1"/>
  <c r="H1140" i="1" s="1"/>
  <c r="D1139" i="1"/>
  <c r="G1139" i="1" s="1"/>
  <c r="C1139" i="1"/>
  <c r="H1139" i="1" s="1"/>
  <c r="D1138" i="1"/>
  <c r="C1138" i="1"/>
  <c r="H1138" i="1" s="1"/>
  <c r="G1137" i="1"/>
  <c r="D1137" i="1"/>
  <c r="C1137" i="1"/>
  <c r="H1137" i="1" s="1"/>
  <c r="G1136" i="1"/>
  <c r="D1136" i="1"/>
  <c r="C1136" i="1"/>
  <c r="H1136" i="1" s="1"/>
  <c r="D1135" i="1"/>
  <c r="G1135" i="1" s="1"/>
  <c r="C1135" i="1"/>
  <c r="D1134" i="1"/>
  <c r="C1134" i="1"/>
  <c r="H1134" i="1" s="1"/>
  <c r="G1133" i="1"/>
  <c r="D1133" i="1"/>
  <c r="C1133" i="1"/>
  <c r="H1133" i="1" s="1"/>
  <c r="G1132" i="1"/>
  <c r="D1132" i="1"/>
  <c r="C1132" i="1"/>
  <c r="H1132" i="1" s="1"/>
  <c r="D1131" i="1"/>
  <c r="G1131" i="1" s="1"/>
  <c r="C1131" i="1"/>
  <c r="H1131" i="1" s="1"/>
  <c r="D1130" i="1"/>
  <c r="C1130" i="1"/>
  <c r="H1130" i="1" s="1"/>
  <c r="G1129" i="1"/>
  <c r="D1129" i="1"/>
  <c r="C1129" i="1"/>
  <c r="H1129" i="1" s="1"/>
  <c r="G1128" i="1"/>
  <c r="D1128" i="1"/>
  <c r="C1128" i="1"/>
  <c r="H1128" i="1" s="1"/>
  <c r="D1127" i="1"/>
  <c r="G1127" i="1" s="1"/>
  <c r="C1127" i="1"/>
  <c r="D1126" i="1"/>
  <c r="C1126" i="1"/>
  <c r="H1126" i="1" s="1"/>
  <c r="G1125" i="1"/>
  <c r="D1125" i="1"/>
  <c r="C1125" i="1"/>
  <c r="H1125" i="1" s="1"/>
  <c r="G1124" i="1"/>
  <c r="D1124" i="1"/>
  <c r="C1124" i="1"/>
  <c r="D1123" i="1"/>
  <c r="G1123" i="1" s="1"/>
  <c r="C1123" i="1"/>
  <c r="H1123" i="1" s="1"/>
  <c r="D1122" i="1"/>
  <c r="C1122" i="1"/>
  <c r="H1122" i="1" s="1"/>
  <c r="G1121" i="1"/>
  <c r="D1121" i="1"/>
  <c r="C1121" i="1"/>
  <c r="H1121" i="1" s="1"/>
  <c r="D1120" i="1"/>
  <c r="G1120" i="1" s="1"/>
  <c r="C1120" i="1"/>
  <c r="D1119" i="1"/>
  <c r="C1119" i="1"/>
  <c r="G1119" i="1" s="1"/>
  <c r="D1118" i="1"/>
  <c r="C1118" i="1"/>
  <c r="H1118" i="1" s="1"/>
  <c r="G1117" i="1"/>
  <c r="D1117" i="1"/>
  <c r="C1117" i="1"/>
  <c r="H1117" i="1" s="1"/>
  <c r="G1116" i="1"/>
  <c r="D1116" i="1"/>
  <c r="C1116" i="1"/>
  <c r="D1115" i="1"/>
  <c r="C1115" i="1"/>
  <c r="H1115" i="1" s="1"/>
  <c r="D1114" i="1"/>
  <c r="C1114" i="1"/>
  <c r="H1114" i="1" s="1"/>
  <c r="G1113" i="1"/>
  <c r="D1113" i="1"/>
  <c r="C1113" i="1"/>
  <c r="H1113" i="1" s="1"/>
  <c r="D1112" i="1"/>
  <c r="G1112" i="1" s="1"/>
  <c r="C1112" i="1"/>
  <c r="D1111" i="1"/>
  <c r="C1111" i="1"/>
  <c r="G1111" i="1" s="1"/>
  <c r="D1110" i="1"/>
  <c r="C1110" i="1"/>
  <c r="H1110" i="1" s="1"/>
  <c r="G1109" i="1"/>
  <c r="D1109" i="1"/>
  <c r="C1109" i="1"/>
  <c r="H1109" i="1" s="1"/>
  <c r="G1108" i="1"/>
  <c r="D1108" i="1"/>
  <c r="C1108" i="1"/>
  <c r="D1107" i="1"/>
  <c r="C1107" i="1"/>
  <c r="H1107" i="1" s="1"/>
  <c r="D1106" i="1"/>
  <c r="C1106" i="1"/>
  <c r="H1106" i="1" s="1"/>
  <c r="G1105" i="1"/>
  <c r="D1105" i="1"/>
  <c r="C1105" i="1"/>
  <c r="H1105" i="1" s="1"/>
  <c r="D1104" i="1"/>
  <c r="G1104" i="1" s="1"/>
  <c r="C1104" i="1"/>
  <c r="D1103" i="1"/>
  <c r="C1103" i="1"/>
  <c r="G1103" i="1" s="1"/>
  <c r="D1102" i="1"/>
  <c r="C1102" i="1"/>
  <c r="H1102" i="1" s="1"/>
  <c r="G1101" i="1"/>
  <c r="D1101" i="1"/>
  <c r="C1101" i="1"/>
  <c r="H1101" i="1" s="1"/>
  <c r="H1100" i="1"/>
  <c r="G1100" i="1"/>
  <c r="D1100" i="1"/>
  <c r="C1100" i="1"/>
  <c r="D1099" i="1"/>
  <c r="G1099" i="1" s="1"/>
  <c r="C1099" i="1"/>
  <c r="G1098" i="1"/>
  <c r="D1098" i="1"/>
  <c r="H1098" i="1" s="1"/>
  <c r="C1098" i="1"/>
  <c r="D1097" i="1"/>
  <c r="C1097" i="1"/>
  <c r="H1097" i="1" s="1"/>
  <c r="D1096" i="1"/>
  <c r="C1096" i="1"/>
  <c r="H1096" i="1" s="1"/>
  <c r="D1095" i="1"/>
  <c r="C1095" i="1"/>
  <c r="H1095" i="1" s="1"/>
  <c r="H1094" i="1"/>
  <c r="D1094" i="1"/>
  <c r="C1094" i="1"/>
  <c r="G1094" i="1" s="1"/>
  <c r="D1093" i="1"/>
  <c r="H1092" i="1"/>
  <c r="G1092" i="1"/>
  <c r="D1092" i="1"/>
  <c r="C1092" i="1"/>
  <c r="G1091" i="1"/>
  <c r="D1091" i="1"/>
  <c r="C1091" i="1"/>
  <c r="D1090" i="1"/>
  <c r="H1090" i="1" s="1"/>
  <c r="C1090" i="1"/>
  <c r="D1089" i="1"/>
  <c r="C1089" i="1"/>
  <c r="G1089" i="1" s="1"/>
  <c r="D1088" i="1"/>
  <c r="C1088" i="1"/>
  <c r="H1088" i="1" s="1"/>
  <c r="D1087" i="1"/>
  <c r="C1087" i="1"/>
  <c r="H1087" i="1" s="1"/>
  <c r="D1086" i="1"/>
  <c r="C1086" i="1"/>
  <c r="H1086" i="1" s="1"/>
  <c r="G1085" i="1"/>
  <c r="D1085" i="1"/>
  <c r="C1085" i="1"/>
  <c r="H1085" i="1" s="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D843" i="1"/>
  <c r="G843" i="1" s="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D731" i="1"/>
  <c r="G731" i="1" s="1"/>
  <c r="C731" i="1"/>
  <c r="H730" i="1"/>
  <c r="G730" i="1"/>
  <c r="D730" i="1"/>
  <c r="C730" i="1"/>
  <c r="D729" i="1"/>
  <c r="G729" i="1" s="1"/>
  <c r="C729" i="1"/>
  <c r="H728" i="1"/>
  <c r="G728" i="1"/>
  <c r="D728" i="1"/>
  <c r="C728" i="1"/>
  <c r="H727" i="1"/>
  <c r="G727" i="1"/>
  <c r="D727" i="1"/>
  <c r="C727" i="1"/>
  <c r="D726" i="1"/>
  <c r="H726" i="1" s="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D677" i="1"/>
  <c r="H677" i="1" s="1"/>
  <c r="C677" i="1"/>
  <c r="D676" i="1"/>
  <c r="G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D652" i="1"/>
  <c r="H652" i="1" s="1"/>
  <c r="C652" i="1"/>
  <c r="H651" i="1"/>
  <c r="G651" i="1"/>
  <c r="D651" i="1"/>
  <c r="C651" i="1"/>
  <c r="D650" i="1"/>
  <c r="H650" i="1" s="1"/>
  <c r="C650" i="1"/>
  <c r="D649" i="1"/>
  <c r="G649" i="1" s="1"/>
  <c r="C649" i="1"/>
  <c r="D648" i="1"/>
  <c r="H648" i="1" s="1"/>
  <c r="C648" i="1"/>
  <c r="D647" i="1"/>
  <c r="G647" i="1" s="1"/>
  <c r="C647" i="1"/>
  <c r="D646" i="1"/>
  <c r="G646" i="1" s="1"/>
  <c r="C646" i="1"/>
  <c r="D645" i="1"/>
  <c r="H645" i="1" s="1"/>
  <c r="C645" i="1"/>
  <c r="C642" i="1"/>
  <c r="H636" i="1"/>
  <c r="G636" i="1"/>
  <c r="D636" i="1"/>
  <c r="C636"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D423" i="1"/>
  <c r="H423" i="1" s="1"/>
  <c r="C423" i="1"/>
  <c r="D422" i="1"/>
  <c r="H422" i="1" s="1"/>
  <c r="C422" i="1"/>
  <c r="C421" i="1"/>
  <c r="D416" i="1"/>
  <c r="H416" i="1" s="1"/>
  <c r="C416" i="1"/>
  <c r="D415" i="1"/>
  <c r="H415" i="1" s="1"/>
  <c r="C415" i="1"/>
  <c r="H414" i="1"/>
  <c r="G414" i="1"/>
  <c r="D414" i="1"/>
  <c r="C414" i="1"/>
  <c r="H411" i="1"/>
  <c r="G411" i="1"/>
  <c r="D411" i="1"/>
  <c r="C411" i="1"/>
  <c r="H410" i="1"/>
  <c r="G410" i="1"/>
  <c r="D410" i="1"/>
  <c r="C410" i="1"/>
  <c r="H409" i="1"/>
  <c r="G409" i="1"/>
  <c r="D409" i="1"/>
  <c r="C409" i="1"/>
  <c r="D408" i="1"/>
  <c r="G408" i="1" s="1"/>
  <c r="C408" i="1"/>
  <c r="D407" i="1"/>
  <c r="G407" i="1" s="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D381" i="1"/>
  <c r="H381" i="1" s="1"/>
  <c r="C381" i="1"/>
  <c r="H380" i="1"/>
  <c r="G380" i="1"/>
  <c r="D380" i="1"/>
  <c r="C380" i="1"/>
  <c r="H379" i="1"/>
  <c r="G379" i="1"/>
  <c r="D379" i="1"/>
  <c r="C379" i="1"/>
  <c r="H378" i="1"/>
  <c r="G378" i="1"/>
  <c r="D378" i="1"/>
  <c r="C378" i="1"/>
  <c r="H377" i="1"/>
  <c r="G377" i="1"/>
  <c r="D377" i="1"/>
  <c r="C377" i="1"/>
  <c r="H376" i="1"/>
  <c r="G376" i="1"/>
  <c r="D376" i="1"/>
  <c r="C376" i="1"/>
  <c r="D375" i="1"/>
  <c r="H375" i="1" s="1"/>
  <c r="C375" i="1"/>
  <c r="D374" i="1"/>
  <c r="H374" i="1" s="1"/>
  <c r="C374" i="1"/>
  <c r="H373" i="1"/>
  <c r="G373" i="1"/>
  <c r="D373" i="1"/>
  <c r="C373" i="1"/>
  <c r="H372" i="1"/>
  <c r="G372" i="1"/>
  <c r="D372" i="1"/>
  <c r="C372" i="1"/>
  <c r="H371" i="1"/>
  <c r="G371" i="1"/>
  <c r="D371" i="1"/>
  <c r="C371" i="1"/>
  <c r="H370" i="1"/>
  <c r="G370" i="1"/>
  <c r="D370" i="1"/>
  <c r="C370" i="1"/>
  <c r="H369" i="1"/>
  <c r="G369" i="1"/>
  <c r="D369" i="1"/>
  <c r="C369" i="1"/>
  <c r="D368" i="1"/>
  <c r="H368" i="1" s="1"/>
  <c r="C368" i="1"/>
  <c r="H367" i="1"/>
  <c r="G367" i="1"/>
  <c r="D367" i="1"/>
  <c r="C367" i="1"/>
  <c r="H366" i="1"/>
  <c r="G366" i="1"/>
  <c r="D366" i="1"/>
  <c r="C366" i="1"/>
  <c r="H365" i="1"/>
  <c r="G365" i="1"/>
  <c r="D365" i="1"/>
  <c r="C365" i="1"/>
  <c r="D364" i="1"/>
  <c r="H364" i="1" s="1"/>
  <c r="C364" i="1"/>
  <c r="H363" i="1"/>
  <c r="G363" i="1"/>
  <c r="D363" i="1"/>
  <c r="C363" i="1"/>
  <c r="H362" i="1"/>
  <c r="G362" i="1"/>
  <c r="D362" i="1"/>
  <c r="C362" i="1"/>
  <c r="D361" i="1"/>
  <c r="H361" i="1" s="1"/>
  <c r="C361" i="1"/>
  <c r="H360" i="1"/>
  <c r="G360" i="1"/>
  <c r="D360" i="1"/>
  <c r="C360" i="1"/>
  <c r="H359" i="1"/>
  <c r="G359" i="1"/>
  <c r="D359" i="1"/>
  <c r="C359" i="1"/>
  <c r="H358" i="1"/>
  <c r="G358" i="1"/>
  <c r="D358" i="1"/>
  <c r="C358" i="1"/>
  <c r="H357" i="1"/>
  <c r="G357" i="1"/>
  <c r="D357" i="1"/>
  <c r="C357" i="1"/>
  <c r="C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D303" i="1"/>
  <c r="D302" i="1"/>
  <c r="H302" i="1" s="1"/>
  <c r="C302" i="1"/>
  <c r="G301" i="1"/>
  <c r="D301" i="1"/>
  <c r="H301" i="1" s="1"/>
  <c r="C301" i="1"/>
  <c r="D300" i="1"/>
  <c r="G300" i="1" s="1"/>
  <c r="C300" i="1"/>
  <c r="D299" i="1"/>
  <c r="H299" i="1" s="1"/>
  <c r="C299" i="1"/>
  <c r="H298" i="1"/>
  <c r="D298" i="1"/>
  <c r="G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D272" i="1"/>
  <c r="G272" i="1" s="1"/>
  <c r="C272" i="1"/>
  <c r="H271" i="1"/>
  <c r="G271" i="1"/>
  <c r="D271" i="1"/>
  <c r="C271" i="1"/>
  <c r="D270" i="1"/>
  <c r="H270" i="1" s="1"/>
  <c r="C270" i="1"/>
  <c r="D269" i="1"/>
  <c r="H268" i="1"/>
  <c r="G268" i="1"/>
  <c r="D268" i="1"/>
  <c r="C268" i="1"/>
  <c r="H267" i="1"/>
  <c r="G267" i="1"/>
  <c r="D267" i="1"/>
  <c r="C267" i="1"/>
  <c r="D266" i="1"/>
  <c r="H266" i="1" s="1"/>
  <c r="C266" i="1"/>
  <c r="H265" i="1"/>
  <c r="D265" i="1"/>
  <c r="G265" i="1" s="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D215" i="1"/>
  <c r="G215" i="1" s="1"/>
  <c r="C215" i="1"/>
  <c r="H214" i="1"/>
  <c r="G214" i="1"/>
  <c r="D214" i="1"/>
  <c r="C214" i="1"/>
  <c r="D213" i="1"/>
  <c r="G213" i="1" s="1"/>
  <c r="C213" i="1"/>
  <c r="D212" i="1"/>
  <c r="G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C198" i="1"/>
  <c r="D197" i="1"/>
  <c r="G197" i="1" s="1"/>
  <c r="C197" i="1"/>
  <c r="H196" i="1"/>
  <c r="G196" i="1"/>
  <c r="D196" i="1"/>
  <c r="C196" i="1"/>
  <c r="D195" i="1"/>
  <c r="G195" i="1" s="1"/>
  <c r="C195" i="1"/>
  <c r="D194" i="1"/>
  <c r="H194" i="1" s="1"/>
  <c r="C194" i="1"/>
  <c r="H193" i="1"/>
  <c r="G193" i="1"/>
  <c r="D193" i="1"/>
  <c r="C193" i="1"/>
  <c r="D192" i="1"/>
  <c r="H192" i="1" s="1"/>
  <c r="C192" i="1"/>
  <c r="H191" i="1"/>
  <c r="G191" i="1"/>
  <c r="D191" i="1"/>
  <c r="C191" i="1"/>
  <c r="D190" i="1"/>
  <c r="H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D183" i="1"/>
  <c r="G183" i="1" s="1"/>
  <c r="C183" i="1"/>
  <c r="D182" i="1"/>
  <c r="G182" i="1" s="1"/>
  <c r="C182" i="1"/>
  <c r="H181" i="1"/>
  <c r="D181" i="1"/>
  <c r="G181" i="1" s="1"/>
  <c r="C181" i="1"/>
  <c r="D180" i="1"/>
  <c r="G180" i="1" s="1"/>
  <c r="C180" i="1"/>
  <c r="H179" i="1"/>
  <c r="G179" i="1"/>
  <c r="D179" i="1"/>
  <c r="C179" i="1"/>
  <c r="D178" i="1"/>
  <c r="H178" i="1" s="1"/>
  <c r="C178" i="1"/>
  <c r="H177" i="1"/>
  <c r="G177" i="1"/>
  <c r="D177" i="1"/>
  <c r="C177" i="1"/>
  <c r="D176" i="1"/>
  <c r="H176" i="1" s="1"/>
  <c r="C176" i="1"/>
  <c r="D175" i="1"/>
  <c r="H175" i="1" s="1"/>
  <c r="C175" i="1"/>
  <c r="D174" i="1"/>
  <c r="G174" i="1" s="1"/>
  <c r="C174" i="1"/>
  <c r="D173" i="1"/>
  <c r="H173" i="1" s="1"/>
  <c r="C173" i="1"/>
  <c r="H172" i="1"/>
  <c r="G172" i="1"/>
  <c r="D172" i="1"/>
  <c r="C172" i="1"/>
  <c r="D171" i="1"/>
  <c r="H171" i="1" s="1"/>
  <c r="C171" i="1"/>
  <c r="D170" i="1"/>
  <c r="G170" i="1" s="1"/>
  <c r="C170" i="1"/>
  <c r="D169" i="1"/>
  <c r="G169" i="1" s="1"/>
  <c r="C169" i="1"/>
  <c r="H168" i="1"/>
  <c r="G168" i="1"/>
  <c r="D168" i="1"/>
  <c r="C168" i="1"/>
  <c r="D167" i="1"/>
  <c r="G167" i="1" s="1"/>
  <c r="C167" i="1"/>
  <c r="C166" i="1"/>
  <c r="D165" i="1"/>
  <c r="G165" i="1" s="1"/>
  <c r="C165" i="1"/>
  <c r="H164" i="1"/>
  <c r="G164" i="1"/>
  <c r="D164" i="1"/>
  <c r="C164" i="1"/>
  <c r="D163" i="1"/>
  <c r="H163" i="1" s="1"/>
  <c r="C163" i="1"/>
  <c r="D162" i="1"/>
  <c r="G162" i="1" s="1"/>
  <c r="C162" i="1"/>
  <c r="D161" i="1"/>
  <c r="G161" i="1" s="1"/>
  <c r="C161" i="1"/>
  <c r="C160" i="1"/>
  <c r="H159" i="1"/>
  <c r="G159" i="1"/>
  <c r="D159" i="1"/>
  <c r="C159" i="1"/>
  <c r="D158" i="1"/>
  <c r="G158" i="1" s="1"/>
  <c r="C158" i="1"/>
  <c r="H157" i="1"/>
  <c r="G157" i="1"/>
  <c r="D157" i="1"/>
  <c r="C157" i="1"/>
  <c r="D156" i="1"/>
  <c r="H156" i="1" s="1"/>
  <c r="C156" i="1"/>
  <c r="D155" i="1"/>
  <c r="H155" i="1" s="1"/>
  <c r="C155" i="1"/>
  <c r="H154" i="1"/>
  <c r="G154" i="1"/>
  <c r="D154" i="1"/>
  <c r="C154" i="1"/>
  <c r="H153" i="1"/>
  <c r="G153" i="1"/>
  <c r="D153" i="1"/>
  <c r="C153" i="1"/>
  <c r="H152" i="1"/>
  <c r="G152" i="1"/>
  <c r="D152" i="1"/>
  <c r="C152" i="1"/>
  <c r="D151" i="1"/>
  <c r="G151" i="1" s="1"/>
  <c r="C151" i="1"/>
  <c r="D150" i="1"/>
  <c r="G150" i="1" s="1"/>
  <c r="C150"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D133" i="1"/>
  <c r="G133" i="1" s="1"/>
  <c r="C133" i="1"/>
  <c r="D132" i="1"/>
  <c r="G132" i="1" s="1"/>
  <c r="C132" i="1"/>
  <c r="D131" i="1"/>
  <c r="G131" i="1" s="1"/>
  <c r="C131" i="1"/>
  <c r="D130" i="1"/>
  <c r="G130" i="1" s="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H113" i="1" s="1"/>
  <c r="C113" i="1"/>
  <c r="H112" i="1"/>
  <c r="G112" i="1"/>
  <c r="D112" i="1"/>
  <c r="C112" i="1"/>
  <c r="H111" i="1"/>
  <c r="G111" i="1"/>
  <c r="D111" i="1"/>
  <c r="C111" i="1"/>
  <c r="H110" i="1"/>
  <c r="G110" i="1"/>
  <c r="D110" i="1"/>
  <c r="C110" i="1"/>
  <c r="H109" i="1"/>
  <c r="G109" i="1"/>
  <c r="D109" i="1"/>
  <c r="C109" i="1"/>
  <c r="D108" i="1"/>
  <c r="H108" i="1" s="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D81" i="1"/>
  <c r="G81" i="1" s="1"/>
  <c r="C81" i="1"/>
  <c r="H80" i="1"/>
  <c r="G80" i="1"/>
  <c r="D80" i="1"/>
  <c r="C80" i="1"/>
  <c r="D79" i="1"/>
  <c r="H79" i="1" s="1"/>
  <c r="C79" i="1"/>
  <c r="D78" i="1"/>
  <c r="G78" i="1" s="1"/>
  <c r="C78" i="1"/>
  <c r="H77" i="1"/>
  <c r="G77" i="1"/>
  <c r="D77" i="1"/>
  <c r="C77" i="1"/>
  <c r="D76" i="1"/>
  <c r="G76" i="1" s="1"/>
  <c r="C76" i="1"/>
  <c r="H75" i="1"/>
  <c r="G75" i="1"/>
  <c r="D75" i="1"/>
  <c r="C75" i="1"/>
  <c r="D74" i="1"/>
  <c r="G74" i="1" s="1"/>
  <c r="C74" i="1"/>
  <c r="D73" i="1"/>
  <c r="G73" i="1" s="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D65" i="1"/>
  <c r="G65" i="1" s="1"/>
  <c r="C65"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G726" i="1" l="1"/>
  <c r="H676" i="1"/>
  <c r="G648" i="1"/>
  <c r="E57" i="9"/>
  <c r="B57" i="9" s="1"/>
  <c r="G178" i="1"/>
  <c r="H170" i="1"/>
  <c r="H167" i="1"/>
  <c r="E328" i="9"/>
  <c r="B328" i="9" s="1"/>
  <c r="H1679" i="1"/>
  <c r="G1609" i="1"/>
  <c r="G1606" i="1"/>
  <c r="G1591" i="1"/>
  <c r="E307" i="9"/>
  <c r="B307" i="9" s="1"/>
  <c r="C1584" i="1"/>
  <c r="H1584" i="1" s="1"/>
  <c r="G1641" i="1"/>
  <c r="H1685" i="1"/>
  <c r="G1682" i="1"/>
  <c r="G1680" i="1"/>
  <c r="G1663" i="1"/>
  <c r="G1665" i="1"/>
  <c r="G1638" i="1"/>
  <c r="G1633" i="1"/>
  <c r="H1636" i="1"/>
  <c r="G1634" i="1"/>
  <c r="H1628" i="1"/>
  <c r="H1629" i="1"/>
  <c r="H1604" i="1"/>
  <c r="G1601" i="1"/>
  <c r="G1600" i="1"/>
  <c r="G1593" i="1"/>
  <c r="G1590" i="1"/>
  <c r="G1585" i="1"/>
  <c r="G1582" i="1"/>
  <c r="G1583" i="1"/>
  <c r="E31" i="9"/>
  <c r="B31" i="9" s="1"/>
  <c r="G677" i="1"/>
  <c r="H647" i="1"/>
  <c r="H646" i="1"/>
  <c r="G415" i="1"/>
  <c r="H407" i="1"/>
  <c r="H408" i="1"/>
  <c r="G381" i="1"/>
  <c r="G368" i="1"/>
  <c r="G374" i="1"/>
  <c r="G375" i="1"/>
  <c r="G364" i="1"/>
  <c r="G361" i="1"/>
  <c r="G423" i="1"/>
  <c r="G270" i="1"/>
  <c r="H272" i="1"/>
  <c r="G266" i="1"/>
  <c r="H212" i="1"/>
  <c r="H213" i="1"/>
  <c r="G192" i="1"/>
  <c r="H183" i="1"/>
  <c r="F240" i="9"/>
  <c r="H182" i="1"/>
  <c r="H180" i="1"/>
  <c r="G176" i="1"/>
  <c r="H174" i="1"/>
  <c r="G173" i="1"/>
  <c r="G171" i="1"/>
  <c r="H165" i="1"/>
  <c r="G163" i="1"/>
  <c r="H162" i="1"/>
  <c r="G156" i="1"/>
  <c r="H158" i="1"/>
  <c r="G155" i="1"/>
  <c r="H150" i="1"/>
  <c r="H151" i="1"/>
  <c r="H133" i="1"/>
  <c r="H132" i="1"/>
  <c r="H130" i="1"/>
  <c r="G113" i="1"/>
  <c r="G108" i="1"/>
  <c r="H78" i="1"/>
  <c r="G79" i="1"/>
  <c r="H81" i="1"/>
  <c r="F83" i="4"/>
  <c r="H76" i="1"/>
  <c r="H74" i="1"/>
  <c r="G64" i="1"/>
  <c r="H64" i="1"/>
  <c r="H65" i="1"/>
  <c r="F68" i="4"/>
  <c r="E36" i="9"/>
  <c r="B36" i="9" s="1"/>
  <c r="E37" i="9"/>
  <c r="B37" i="9" s="1"/>
  <c r="E310" i="9"/>
  <c r="B310" i="9" s="1"/>
  <c r="G302" i="1"/>
  <c r="E647" i="4"/>
  <c r="D641" i="1" s="1"/>
  <c r="G635" i="1"/>
  <c r="G652" i="1"/>
  <c r="E296" i="9"/>
  <c r="B296" i="9" s="1"/>
  <c r="G650" i="1"/>
  <c r="E25" i="9"/>
  <c r="B25" i="9" s="1"/>
  <c r="G645" i="1"/>
  <c r="G416" i="1"/>
  <c r="G299" i="1"/>
  <c r="D421" i="1"/>
  <c r="E325" i="9"/>
  <c r="B325" i="9" s="1"/>
  <c r="E311" i="9"/>
  <c r="B311" i="9" s="1"/>
  <c r="E323" i="9"/>
  <c r="B323" i="9" s="1"/>
  <c r="E319" i="9"/>
  <c r="B319" i="9" s="1"/>
  <c r="H843" i="1"/>
  <c r="H731" i="1"/>
  <c r="H729" i="1"/>
  <c r="E49" i="9"/>
  <c r="B49" i="9" s="1"/>
  <c r="H649" i="1"/>
  <c r="F373" i="4"/>
  <c r="F379" i="4"/>
  <c r="E361" i="4"/>
  <c r="H300" i="1"/>
  <c r="F428" i="4"/>
  <c r="G422" i="1"/>
  <c r="E294" i="9"/>
  <c r="B294" i="9" s="1"/>
  <c r="E648" i="4"/>
  <c r="D642" i="1" s="1"/>
  <c r="F274" i="4"/>
  <c r="F269" i="4"/>
  <c r="E262" i="4"/>
  <c r="D258" i="1" s="1"/>
  <c r="H215" i="1"/>
  <c r="E202" i="4"/>
  <c r="D198" i="1" s="1"/>
  <c r="F216" i="4"/>
  <c r="H197" i="1"/>
  <c r="H195" i="1"/>
  <c r="F244" i="9"/>
  <c r="G190" i="1"/>
  <c r="G194" i="1"/>
  <c r="F242" i="9"/>
  <c r="E53" i="9"/>
  <c r="B53" i="9" s="1"/>
  <c r="F238" i="9"/>
  <c r="B238" i="9" s="1"/>
  <c r="G175" i="1"/>
  <c r="F178" i="4"/>
  <c r="H169" i="1"/>
  <c r="H166" i="1"/>
  <c r="F170" i="4"/>
  <c r="E164" i="4"/>
  <c r="D160" i="1" s="1"/>
  <c r="H161" i="1"/>
  <c r="F165" i="4"/>
  <c r="E153" i="4"/>
  <c r="D149" i="1" s="1"/>
  <c r="F154" i="4"/>
  <c r="H131" i="1"/>
  <c r="F134" i="4"/>
  <c r="F112" i="4"/>
  <c r="E106" i="4"/>
  <c r="D102" i="1" s="1"/>
  <c r="E46" i="9"/>
  <c r="B46" i="9" s="1"/>
  <c r="F236" i="9"/>
  <c r="B236" i="9" s="1"/>
  <c r="F82" i="4"/>
  <c r="H73" i="1"/>
  <c r="F77" i="4"/>
  <c r="E49" i="4"/>
  <c r="D45" i="1" s="1"/>
  <c r="E34" i="9"/>
  <c r="B34" i="9" s="1"/>
  <c r="H1156" i="1"/>
  <c r="G1156" i="1"/>
  <c r="H1160" i="1"/>
  <c r="G1160" i="1"/>
  <c r="H1164" i="1"/>
  <c r="G1164" i="1"/>
  <c r="H1168" i="1"/>
  <c r="G1168" i="1"/>
  <c r="H1172" i="1"/>
  <c r="G1172" i="1"/>
  <c r="H1176" i="1"/>
  <c r="G1176" i="1"/>
  <c r="G1096" i="1"/>
  <c r="H1182" i="1"/>
  <c r="G1182" i="1"/>
  <c r="H1186" i="1"/>
  <c r="G1186" i="1"/>
  <c r="H1190" i="1"/>
  <c r="G1190" i="1"/>
  <c r="H1194" i="1"/>
  <c r="G1194" i="1"/>
  <c r="H1198" i="1"/>
  <c r="G1198" i="1"/>
  <c r="H1202" i="1"/>
  <c r="G1202" i="1"/>
  <c r="H1210" i="1"/>
  <c r="G1210" i="1"/>
  <c r="H1214" i="1"/>
  <c r="G1214" i="1"/>
  <c r="H1218" i="1"/>
  <c r="G1218" i="1"/>
  <c r="H1222" i="1"/>
  <c r="G1222" i="1"/>
  <c r="H1226" i="1"/>
  <c r="G1226" i="1"/>
  <c r="H1230" i="1"/>
  <c r="G1230" i="1"/>
  <c r="H1234" i="1"/>
  <c r="G1234" i="1"/>
  <c r="G1087" i="1"/>
  <c r="H1099" i="1"/>
  <c r="H1104" i="1"/>
  <c r="G1106" i="1"/>
  <c r="H1112" i="1"/>
  <c r="G1114" i="1"/>
  <c r="H1120" i="1"/>
  <c r="G1122" i="1"/>
  <c r="G1130" i="1"/>
  <c r="G1138" i="1"/>
  <c r="G1146" i="1"/>
  <c r="H1153" i="1"/>
  <c r="H1157" i="1"/>
  <c r="H1161" i="1"/>
  <c r="H1165" i="1"/>
  <c r="H1169" i="1"/>
  <c r="H1173" i="1"/>
  <c r="H1177" i="1"/>
  <c r="G1090" i="1"/>
  <c r="H1154" i="1"/>
  <c r="G1154" i="1"/>
  <c r="H1158" i="1"/>
  <c r="G1158" i="1"/>
  <c r="H1162" i="1"/>
  <c r="G1162" i="1"/>
  <c r="H1166" i="1"/>
  <c r="G1166" i="1"/>
  <c r="H1170" i="1"/>
  <c r="G1170" i="1"/>
  <c r="H1174" i="1"/>
  <c r="G1174" i="1"/>
  <c r="H1178" i="1"/>
  <c r="G1178" i="1"/>
  <c r="G1088" i="1"/>
  <c r="G1097" i="1"/>
  <c r="G1107" i="1"/>
  <c r="G1115" i="1"/>
  <c r="G1150" i="1"/>
  <c r="H1184" i="1"/>
  <c r="G1184" i="1"/>
  <c r="H1188" i="1"/>
  <c r="G1188" i="1"/>
  <c r="H1192" i="1"/>
  <c r="G1192" i="1"/>
  <c r="H1196" i="1"/>
  <c r="G1196" i="1"/>
  <c r="H1200" i="1"/>
  <c r="G1200" i="1"/>
  <c r="H1204" i="1"/>
  <c r="G1204" i="1"/>
  <c r="H1208" i="1"/>
  <c r="G1208" i="1"/>
  <c r="H1212" i="1"/>
  <c r="G1212" i="1"/>
  <c r="H1216" i="1"/>
  <c r="G1216" i="1"/>
  <c r="H1220" i="1"/>
  <c r="G1220" i="1"/>
  <c r="H1224" i="1"/>
  <c r="G1224" i="1"/>
  <c r="H1228" i="1"/>
  <c r="G1228" i="1"/>
  <c r="H1232" i="1"/>
  <c r="G1232" i="1"/>
  <c r="G1086" i="1"/>
  <c r="H1091" i="1"/>
  <c r="G1095" i="1"/>
  <c r="G1102" i="1"/>
  <c r="H1108" i="1"/>
  <c r="G1110" i="1"/>
  <c r="H1116" i="1"/>
  <c r="G1118" i="1"/>
  <c r="H1124" i="1"/>
  <c r="G1126" i="1"/>
  <c r="G1134" i="1"/>
  <c r="G1142" i="1"/>
  <c r="H1151" i="1"/>
  <c r="H1155" i="1"/>
  <c r="H1159" i="1"/>
  <c r="H1163" i="1"/>
  <c r="H1167" i="1"/>
  <c r="H1171" i="1"/>
  <c r="H1175" i="1"/>
  <c r="H1089" i="1"/>
  <c r="H1103" i="1"/>
  <c r="H1111" i="1"/>
  <c r="H1119" i="1"/>
  <c r="H1127" i="1"/>
  <c r="H1135" i="1"/>
  <c r="H1143" i="1"/>
  <c r="G1250" i="1"/>
  <c r="G1258" i="1"/>
  <c r="G1266" i="1"/>
  <c r="G1274" i="1"/>
  <c r="G1282" i="1"/>
  <c r="G1290" i="1"/>
  <c r="G1298" i="1"/>
  <c r="G1306" i="1"/>
  <c r="G1314" i="1"/>
  <c r="G1322" i="1"/>
  <c r="G1330" i="1"/>
  <c r="G1333" i="1"/>
  <c r="H1336" i="1"/>
  <c r="G1336" i="1"/>
  <c r="G1349" i="1"/>
  <c r="G1365" i="1"/>
  <c r="G1236" i="1"/>
  <c r="G1238" i="1"/>
  <c r="G1240" i="1"/>
  <c r="G1242" i="1"/>
  <c r="H1247" i="1"/>
  <c r="H1255" i="1"/>
  <c r="H1263" i="1"/>
  <c r="H1271" i="1"/>
  <c r="H1279" i="1"/>
  <c r="H1287" i="1"/>
  <c r="H1295" i="1"/>
  <c r="H1303" i="1"/>
  <c r="H1311" i="1"/>
  <c r="H1319" i="1"/>
  <c r="G1243" i="1"/>
  <c r="H1245" i="1"/>
  <c r="G1251" i="1"/>
  <c r="H1253" i="1"/>
  <c r="G1259" i="1"/>
  <c r="H1261" i="1"/>
  <c r="G1267" i="1"/>
  <c r="H1269" i="1"/>
  <c r="G1275" i="1"/>
  <c r="H1277" i="1"/>
  <c r="G1283" i="1"/>
  <c r="H1285" i="1"/>
  <c r="G1291" i="1"/>
  <c r="H1293" i="1"/>
  <c r="G1299" i="1"/>
  <c r="H1301" i="1"/>
  <c r="G1307" i="1"/>
  <c r="H1309" i="1"/>
  <c r="G1315" i="1"/>
  <c r="H1317" i="1"/>
  <c r="G1323" i="1"/>
  <c r="G1331" i="1"/>
  <c r="H1334" i="1"/>
  <c r="G1334" i="1"/>
  <c r="G1347" i="1"/>
  <c r="G1363" i="1"/>
  <c r="H1272" i="1"/>
  <c r="H1280" i="1"/>
  <c r="H1288" i="1"/>
  <c r="H1296" i="1"/>
  <c r="H1304" i="1"/>
  <c r="H1312" i="1"/>
  <c r="H1320" i="1"/>
  <c r="H1328" i="1"/>
  <c r="H1338" i="1"/>
  <c r="G1338" i="1"/>
  <c r="G1244" i="1"/>
  <c r="H1246" i="1"/>
  <c r="G1252" i="1"/>
  <c r="G1260" i="1"/>
  <c r="H1262" i="1"/>
  <c r="G1268" i="1"/>
  <c r="H1270" i="1"/>
  <c r="G1276" i="1"/>
  <c r="H1278" i="1"/>
  <c r="G1284" i="1"/>
  <c r="H1286" i="1"/>
  <c r="G1292" i="1"/>
  <c r="H1294" i="1"/>
  <c r="G1300" i="1"/>
  <c r="H1302" i="1"/>
  <c r="G1308" i="1"/>
  <c r="H1310" i="1"/>
  <c r="G1316" i="1"/>
  <c r="H1318" i="1"/>
  <c r="G1324" i="1"/>
  <c r="H1326" i="1"/>
  <c r="H1332" i="1"/>
  <c r="G1332" i="1"/>
  <c r="G1345" i="1"/>
  <c r="G1361" i="1"/>
  <c r="G1469" i="1"/>
  <c r="H1378" i="1"/>
  <c r="H1394" i="1"/>
  <c r="H1410" i="1"/>
  <c r="G1421" i="1"/>
  <c r="G1429" i="1"/>
  <c r="G1437" i="1"/>
  <c r="G1445" i="1"/>
  <c r="G1453" i="1"/>
  <c r="H1470" i="1"/>
  <c r="G1470" i="1"/>
  <c r="H1513" i="1"/>
  <c r="G1513" i="1"/>
  <c r="H1517" i="1"/>
  <c r="G1517" i="1"/>
  <c r="H1521" i="1"/>
  <c r="G1521" i="1"/>
  <c r="H1525" i="1"/>
  <c r="G1525" i="1"/>
  <c r="H1529" i="1"/>
  <c r="G1529" i="1"/>
  <c r="H1533" i="1"/>
  <c r="G1533" i="1"/>
  <c r="H1438" i="1"/>
  <c r="H1446" i="1"/>
  <c r="H1454" i="1"/>
  <c r="H1477" i="1"/>
  <c r="G1477" i="1"/>
  <c r="H1481" i="1"/>
  <c r="G1481" i="1"/>
  <c r="H1485" i="1"/>
  <c r="G1485" i="1"/>
  <c r="H1489" i="1"/>
  <c r="G1489" i="1"/>
  <c r="H1493" i="1"/>
  <c r="G1493" i="1"/>
  <c r="H1497" i="1"/>
  <c r="G1497" i="1"/>
  <c r="H1501" i="1"/>
  <c r="G1501" i="1"/>
  <c r="H1505" i="1"/>
  <c r="G1505" i="1"/>
  <c r="H1538" i="1"/>
  <c r="G1538" i="1"/>
  <c r="H1374" i="1"/>
  <c r="G1385" i="1"/>
  <c r="H1390" i="1"/>
  <c r="G1401" i="1"/>
  <c r="H1406" i="1"/>
  <c r="G1417" i="1"/>
  <c r="G1427" i="1"/>
  <c r="H1474" i="1"/>
  <c r="G1474" i="1"/>
  <c r="H1478" i="1"/>
  <c r="G1478" i="1"/>
  <c r="H1482" i="1"/>
  <c r="G1482" i="1"/>
  <c r="H1486" i="1"/>
  <c r="G1486" i="1"/>
  <c r="H1490" i="1"/>
  <c r="G1490" i="1"/>
  <c r="G1376" i="1"/>
  <c r="G1392" i="1"/>
  <c r="G1408" i="1"/>
  <c r="G1422" i="1"/>
  <c r="G1438" i="1"/>
  <c r="G1446" i="1"/>
  <c r="G1454" i="1"/>
  <c r="G1462" i="1"/>
  <c r="H1468" i="1"/>
  <c r="G1468" i="1"/>
  <c r="G1340" i="1"/>
  <c r="G1342" i="1"/>
  <c r="G1344" i="1"/>
  <c r="G1346" i="1"/>
  <c r="G1348" i="1"/>
  <c r="G1350" i="1"/>
  <c r="G1352" i="1"/>
  <c r="G1354" i="1"/>
  <c r="G1356" i="1"/>
  <c r="G1358" i="1"/>
  <c r="G1360" i="1"/>
  <c r="G1362" i="1"/>
  <c r="G1364" i="1"/>
  <c r="G1366" i="1"/>
  <c r="G1368" i="1"/>
  <c r="G1370" i="1"/>
  <c r="G1372" i="1"/>
  <c r="G1374" i="1"/>
  <c r="G1381" i="1"/>
  <c r="H1386" i="1"/>
  <c r="G1390" i="1"/>
  <c r="G1397" i="1"/>
  <c r="H1402" i="1"/>
  <c r="G1406" i="1"/>
  <c r="G1413" i="1"/>
  <c r="H1418" i="1"/>
  <c r="G1425" i="1"/>
  <c r="G1433" i="1"/>
  <c r="G1441" i="1"/>
  <c r="G1449" i="1"/>
  <c r="G1457" i="1"/>
  <c r="H1511" i="1"/>
  <c r="G1511" i="1"/>
  <c r="H1515" i="1"/>
  <c r="G1515" i="1"/>
  <c r="H1519" i="1"/>
  <c r="G1519" i="1"/>
  <c r="H1523" i="1"/>
  <c r="G1523" i="1"/>
  <c r="H1527" i="1"/>
  <c r="G1527" i="1"/>
  <c r="H1531" i="1"/>
  <c r="G1531" i="1"/>
  <c r="G1388" i="1"/>
  <c r="G1404" i="1"/>
  <c r="G1420" i="1"/>
  <c r="G1428" i="1"/>
  <c r="H1434" i="1"/>
  <c r="G1436" i="1"/>
  <c r="H1442" i="1"/>
  <c r="H1450" i="1"/>
  <c r="G1460" i="1"/>
  <c r="H1472" i="1"/>
  <c r="G1472" i="1"/>
  <c r="H1475" i="1"/>
  <c r="G1475" i="1"/>
  <c r="H1479" i="1"/>
  <c r="G1479" i="1"/>
  <c r="H1483" i="1"/>
  <c r="G1483" i="1"/>
  <c r="H1487" i="1"/>
  <c r="G1487" i="1"/>
  <c r="H1491" i="1"/>
  <c r="G1491" i="1"/>
  <c r="H1495" i="1"/>
  <c r="G1495" i="1"/>
  <c r="H1499" i="1"/>
  <c r="G1499" i="1"/>
  <c r="H1503" i="1"/>
  <c r="G1503" i="1"/>
  <c r="H1382" i="1"/>
  <c r="H1398" i="1"/>
  <c r="H1414" i="1"/>
  <c r="G1423" i="1"/>
  <c r="H1476" i="1"/>
  <c r="G1476" i="1"/>
  <c r="H1480" i="1"/>
  <c r="G1480" i="1"/>
  <c r="H1488" i="1"/>
  <c r="G1488" i="1"/>
  <c r="I1560" i="1"/>
  <c r="H1587" i="1"/>
  <c r="G1587" i="1"/>
  <c r="H1659" i="1"/>
  <c r="G1659" i="1"/>
  <c r="H1553" i="1"/>
  <c r="H1579" i="1"/>
  <c r="G1581" i="1"/>
  <c r="G1594" i="1"/>
  <c r="H1637" i="1"/>
  <c r="H1667" i="1"/>
  <c r="G1667" i="1"/>
  <c r="G1507" i="1"/>
  <c r="G1550" i="1"/>
  <c r="G1555" i="1"/>
  <c r="H1560" i="1"/>
  <c r="G1562" i="1"/>
  <c r="G1564" i="1"/>
  <c r="I1564" i="1" s="1"/>
  <c r="H1581" i="1"/>
  <c r="G1584" i="1"/>
  <c r="H1588" i="1"/>
  <c r="H1595" i="1"/>
  <c r="G1595" i="1"/>
  <c r="G1602" i="1"/>
  <c r="H1645" i="1"/>
  <c r="H1675" i="1"/>
  <c r="G1675" i="1"/>
  <c r="F361" i="4"/>
  <c r="G1542" i="1"/>
  <c r="I1542" i="1" s="1"/>
  <c r="G1547" i="1"/>
  <c r="I1547" i="1" s="1"/>
  <c r="G1549" i="1"/>
  <c r="I1549" i="1" s="1"/>
  <c r="H1550" i="1"/>
  <c r="G1557" i="1"/>
  <c r="I1557" i="1" s="1"/>
  <c r="G1559" i="1"/>
  <c r="J1560" i="1"/>
  <c r="J1564" i="1"/>
  <c r="H1566" i="1"/>
  <c r="I1566" i="1" s="1"/>
  <c r="G1570" i="1"/>
  <c r="H1572" i="1"/>
  <c r="I1572" i="1" s="1"/>
  <c r="G1576" i="1"/>
  <c r="H1603" i="1"/>
  <c r="G1603" i="1"/>
  <c r="G1610" i="1"/>
  <c r="H1653" i="1"/>
  <c r="H1683" i="1"/>
  <c r="G1683" i="1"/>
  <c r="I1544" i="1"/>
  <c r="I1563" i="1"/>
  <c r="H1611" i="1"/>
  <c r="G1611" i="1"/>
  <c r="G1510" i="1"/>
  <c r="G1512" i="1"/>
  <c r="G1514" i="1"/>
  <c r="G1516" i="1"/>
  <c r="G1518" i="1"/>
  <c r="G1520" i="1"/>
  <c r="G1522" i="1"/>
  <c r="G1524" i="1"/>
  <c r="G1526" i="1"/>
  <c r="G1528" i="1"/>
  <c r="G1530" i="1"/>
  <c r="G1532" i="1"/>
  <c r="G1539" i="1"/>
  <c r="J1542" i="1"/>
  <c r="H1544" i="1"/>
  <c r="J1547" i="1"/>
  <c r="H1551" i="1"/>
  <c r="J1557" i="1"/>
  <c r="H1559" i="1"/>
  <c r="J1568" i="1"/>
  <c r="J1574" i="1"/>
  <c r="G1592" i="1"/>
  <c r="H1619" i="1"/>
  <c r="G1619" i="1"/>
  <c r="H1635" i="1"/>
  <c r="G1635" i="1"/>
  <c r="G1492" i="1"/>
  <c r="G1494" i="1"/>
  <c r="G1496" i="1"/>
  <c r="G1498" i="1"/>
  <c r="G1500" i="1"/>
  <c r="G1502" i="1"/>
  <c r="G1504" i="1"/>
  <c r="G1506" i="1"/>
  <c r="G1508" i="1"/>
  <c r="J1543" i="1"/>
  <c r="G1543" i="1"/>
  <c r="I1543" i="1" s="1"/>
  <c r="G1554" i="1"/>
  <c r="G1556" i="1"/>
  <c r="I1556" i="1" s="1"/>
  <c r="G1561" i="1"/>
  <c r="I1561" i="1" s="1"/>
  <c r="H1563" i="1"/>
  <c r="I1567" i="1"/>
  <c r="I1573" i="1"/>
  <c r="H1580" i="1"/>
  <c r="I1580" i="1" s="1"/>
  <c r="G1586" i="1"/>
  <c r="H1597" i="1"/>
  <c r="H1643" i="1"/>
  <c r="G1643" i="1"/>
  <c r="E430" i="4"/>
  <c r="G1546" i="1"/>
  <c r="J1549" i="1"/>
  <c r="G1551" i="1"/>
  <c r="I1551" i="1" s="1"/>
  <c r="G1553" i="1"/>
  <c r="I1553" i="1" s="1"/>
  <c r="J1561" i="1"/>
  <c r="J1563" i="1"/>
  <c r="G1579" i="1"/>
  <c r="I1579" i="1" s="1"/>
  <c r="J1580" i="1"/>
  <c r="H1605" i="1"/>
  <c r="H1651" i="1"/>
  <c r="G1651" i="1"/>
  <c r="D308" i="4"/>
  <c r="F309" i="4"/>
  <c r="D7" i="4"/>
  <c r="F135" i="4"/>
  <c r="D153" i="4"/>
  <c r="F203" i="4"/>
  <c r="D273" i="4"/>
  <c r="F322" i="4"/>
  <c r="F374" i="4"/>
  <c r="F431" i="4"/>
  <c r="F591" i="4"/>
  <c r="E7" i="5"/>
  <c r="D202" i="5"/>
  <c r="F203" i="5"/>
  <c r="F50" i="4"/>
  <c r="F126" i="4"/>
  <c r="E571" i="4"/>
  <c r="D565" i="1" s="1"/>
  <c r="E597" i="4"/>
  <c r="D591" i="1" s="1"/>
  <c r="F607" i="4"/>
  <c r="D70" i="5"/>
  <c r="F71" i="5"/>
  <c r="G338" i="9"/>
  <c r="E338" i="9" s="1"/>
  <c r="B338" i="9" s="1"/>
  <c r="F218" i="5"/>
  <c r="D35" i="6"/>
  <c r="F36" i="6"/>
  <c r="D354" i="4"/>
  <c r="D406" i="4"/>
  <c r="D360" i="4" s="1"/>
  <c r="D647" i="4"/>
  <c r="D491" i="4"/>
  <c r="D535" i="4"/>
  <c r="D177" i="5"/>
  <c r="F185" i="5"/>
  <c r="D89" i="6"/>
  <c r="D44" i="8"/>
  <c r="H19" i="9" s="1"/>
  <c r="E19" i="9" s="1"/>
  <c r="B19" i="9" s="1"/>
  <c r="F426" i="4"/>
  <c r="F467" i="4"/>
  <c r="H335" i="9"/>
  <c r="E176" i="5"/>
  <c r="D51" i="8"/>
  <c r="C1627" i="1" s="1"/>
  <c r="D230" i="4"/>
  <c r="D12" i="5"/>
  <c r="F13" i="5"/>
  <c r="D250" i="5"/>
  <c r="F122" i="6"/>
  <c r="D114" i="6"/>
  <c r="E5" i="7"/>
  <c r="G314" i="9"/>
  <c r="G315" i="9"/>
  <c r="D147" i="5"/>
  <c r="F150" i="5"/>
  <c r="E250" i="5"/>
  <c r="D5" i="7"/>
  <c r="F427" i="4"/>
  <c r="E156" i="9"/>
  <c r="B156" i="9" s="1"/>
  <c r="D7" i="5"/>
  <c r="D88" i="5"/>
  <c r="B88" i="9"/>
  <c r="E131" i="9"/>
  <c r="B131" i="9" s="1"/>
  <c r="B154" i="9"/>
  <c r="B232" i="9"/>
  <c r="B248" i="9"/>
  <c r="B264" i="9"/>
  <c r="B280" i="9"/>
  <c r="G301" i="9"/>
  <c r="E301" i="9" s="1"/>
  <c r="B301" i="9" s="1"/>
  <c r="H179" i="9"/>
  <c r="G210" i="9"/>
  <c r="E210" i="9" s="1"/>
  <c r="B210" i="9" s="1"/>
  <c r="G214" i="9"/>
  <c r="E214" i="9" s="1"/>
  <c r="B214" i="9" s="1"/>
  <c r="G218" i="9"/>
  <c r="E218" i="9" s="1"/>
  <c r="B218" i="9" s="1"/>
  <c r="G222" i="9"/>
  <c r="E222" i="9" s="1"/>
  <c r="B222" i="9" s="1"/>
  <c r="G226" i="9"/>
  <c r="E226" i="9" s="1"/>
  <c r="B226" i="9" s="1"/>
  <c r="E99" i="9"/>
  <c r="B99" i="9" s="1"/>
  <c r="E115" i="9"/>
  <c r="B115" i="9" s="1"/>
  <c r="B117" i="9"/>
  <c r="E152" i="9"/>
  <c r="B152" i="9" s="1"/>
  <c r="B157" i="9"/>
  <c r="B230" i="9"/>
  <c r="B246" i="9"/>
  <c r="B262" i="9"/>
  <c r="B278" i="9"/>
  <c r="E313" i="9"/>
  <c r="B313" i="9" s="1"/>
  <c r="H314" i="9"/>
  <c r="H315" i="9"/>
  <c r="H308" i="9"/>
  <c r="M228" i="9"/>
  <c r="G179" i="9"/>
  <c r="E179" i="9" s="1"/>
  <c r="B179" i="9" s="1"/>
  <c r="G177" i="9"/>
  <c r="E177" i="9" s="1"/>
  <c r="B177" i="9" s="1"/>
  <c r="G175" i="9"/>
  <c r="E175" i="9" s="1"/>
  <c r="B175"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E180" i="9" s="1"/>
  <c r="B180" i="9" s="1"/>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E83" i="9"/>
  <c r="B83" i="9" s="1"/>
  <c r="E107" i="9"/>
  <c r="B107" i="9" s="1"/>
  <c r="E144" i="9"/>
  <c r="B144" i="9" s="1"/>
  <c r="E170" i="9"/>
  <c r="B170" i="9" s="1"/>
  <c r="B242" i="9"/>
  <c r="B244" i="9"/>
  <c r="B258" i="9"/>
  <c r="B260" i="9"/>
  <c r="B276" i="9"/>
  <c r="F298" i="9"/>
  <c r="E321" i="9"/>
  <c r="B321" i="9" s="1"/>
  <c r="B80" i="9"/>
  <c r="B96" i="9"/>
  <c r="B122" i="9"/>
  <c r="E136" i="9"/>
  <c r="B136" i="9" s="1"/>
  <c r="B162" i="9"/>
  <c r="B240" i="9"/>
  <c r="B256" i="9"/>
  <c r="B272" i="9"/>
  <c r="B292" i="9"/>
  <c r="F89" i="5"/>
  <c r="D5" i="6"/>
  <c r="G208" i="9"/>
  <c r="E208" i="9" s="1"/>
  <c r="B208" i="9" s="1"/>
  <c r="G212" i="9"/>
  <c r="E212" i="9" s="1"/>
  <c r="B212" i="9" s="1"/>
  <c r="G216" i="9"/>
  <c r="E216" i="9" s="1"/>
  <c r="B216" i="9" s="1"/>
  <c r="G220" i="9"/>
  <c r="E220" i="9" s="1"/>
  <c r="B220" i="9" s="1"/>
  <c r="G224" i="9"/>
  <c r="E224" i="9" s="1"/>
  <c r="B224" i="9" s="1"/>
  <c r="L228" i="9"/>
  <c r="G308" i="9"/>
  <c r="E308" i="9" s="1"/>
  <c r="B308" i="9" s="1"/>
  <c r="E147" i="5"/>
  <c r="D1152" i="1" s="1"/>
  <c r="E120" i="9"/>
  <c r="B120" i="9" s="1"/>
  <c r="E147" i="9"/>
  <c r="B147" i="9" s="1"/>
  <c r="B149" i="9"/>
  <c r="E160" i="9"/>
  <c r="B160" i="9" s="1"/>
  <c r="B254" i="9"/>
  <c r="B270" i="9"/>
  <c r="B286" i="9"/>
  <c r="E336" i="9"/>
  <c r="B336" i="9" s="1"/>
  <c r="I10" i="9"/>
  <c r="E91" i="9"/>
  <c r="B91" i="9" s="1"/>
  <c r="E112" i="9"/>
  <c r="B112" i="9" s="1"/>
  <c r="E139" i="9"/>
  <c r="B139" i="9" s="1"/>
  <c r="B234" i="9"/>
  <c r="B250" i="9"/>
  <c r="B252" i="9"/>
  <c r="B268" i="9"/>
  <c r="B284" i="9"/>
  <c r="B340" i="9"/>
  <c r="F202" i="4" l="1"/>
  <c r="B207" i="9"/>
  <c r="F228" i="9"/>
  <c r="B228" i="9" s="1"/>
  <c r="H421" i="1"/>
  <c r="G421" i="1"/>
  <c r="E360" i="4"/>
  <c r="F360" i="4" s="1"/>
  <c r="D356" i="1"/>
  <c r="H642" i="1"/>
  <c r="G642" i="1"/>
  <c r="F648" i="4"/>
  <c r="H258" i="1"/>
  <c r="G258" i="1"/>
  <c r="F262" i="4"/>
  <c r="G198" i="1"/>
  <c r="H198" i="1"/>
  <c r="E152" i="4"/>
  <c r="D148" i="1" s="1"/>
  <c r="F164" i="4"/>
  <c r="G160" i="1"/>
  <c r="H160" i="1"/>
  <c r="H102" i="1"/>
  <c r="G102" i="1"/>
  <c r="F106" i="4"/>
  <c r="F49" i="4"/>
  <c r="E6" i="4"/>
  <c r="H45" i="1"/>
  <c r="G45" i="1"/>
  <c r="D418" i="4"/>
  <c r="C355" i="1"/>
  <c r="F114" i="6"/>
  <c r="H30" i="3"/>
  <c r="C1509" i="1"/>
  <c r="G335" i="9"/>
  <c r="E335" i="9" s="1"/>
  <c r="B335" i="9" s="1"/>
  <c r="D176" i="5"/>
  <c r="F177" i="5"/>
  <c r="C1181" i="1"/>
  <c r="H28" i="3"/>
  <c r="F35" i="6"/>
  <c r="C1430" i="1"/>
  <c r="D417" i="4"/>
  <c r="F308" i="4"/>
  <c r="C303" i="1"/>
  <c r="I1559" i="1"/>
  <c r="G345" i="9"/>
  <c r="E345" i="9" s="1"/>
  <c r="H33" i="3"/>
  <c r="C1537" i="1"/>
  <c r="F535" i="4"/>
  <c r="C529" i="1"/>
  <c r="I25" i="3"/>
  <c r="D1254" i="1"/>
  <c r="F250" i="5"/>
  <c r="H25" i="3"/>
  <c r="C1254" i="1"/>
  <c r="E69" i="5"/>
  <c r="F273" i="4"/>
  <c r="C269" i="1"/>
  <c r="I1550" i="1"/>
  <c r="F491" i="4"/>
  <c r="C485" i="1"/>
  <c r="F88" i="5"/>
  <c r="C1093" i="1"/>
  <c r="F147" i="5"/>
  <c r="C1152" i="1"/>
  <c r="F12" i="5"/>
  <c r="C1017" i="1"/>
  <c r="I39" i="3"/>
  <c r="C1620" i="1"/>
  <c r="F647" i="4"/>
  <c r="C641" i="1"/>
  <c r="D69" i="5"/>
  <c r="F70" i="5"/>
  <c r="C1075" i="1"/>
  <c r="G337" i="9"/>
  <c r="E337" i="9" s="1"/>
  <c r="B337" i="9" s="1"/>
  <c r="F202" i="5"/>
  <c r="C1206" i="1"/>
  <c r="G24" i="9"/>
  <c r="H24" i="9"/>
  <c r="D152" i="4"/>
  <c r="F153" i="4"/>
  <c r="C149" i="1"/>
  <c r="D424" i="1"/>
  <c r="G347" i="9"/>
  <c r="E347" i="9" s="1"/>
  <c r="F5" i="6"/>
  <c r="D141" i="6"/>
  <c r="H27" i="3"/>
  <c r="C1400" i="1"/>
  <c r="E315" i="9"/>
  <c r="B315" i="9" s="1"/>
  <c r="F230" i="4"/>
  <c r="C226" i="1"/>
  <c r="G342" i="9"/>
  <c r="E342" i="9" s="1"/>
  <c r="F406" i="4"/>
  <c r="C401" i="1"/>
  <c r="E6" i="5"/>
  <c r="I22" i="3"/>
  <c r="D1012" i="1"/>
  <c r="D430" i="4"/>
  <c r="D640" i="4" s="1"/>
  <c r="F7" i="5"/>
  <c r="H22" i="3"/>
  <c r="C1012" i="1"/>
  <c r="E314" i="9"/>
  <c r="B314" i="9" s="1"/>
  <c r="H1627" i="1"/>
  <c r="G1627" i="1"/>
  <c r="F89" i="6"/>
  <c r="C1484" i="1"/>
  <c r="F354" i="4"/>
  <c r="C349" i="1"/>
  <c r="H591" i="1"/>
  <c r="G591" i="1"/>
  <c r="D6" i="4"/>
  <c r="F7" i="4"/>
  <c r="C3" i="1"/>
  <c r="D45" i="8"/>
  <c r="I33" i="3"/>
  <c r="D1537" i="1"/>
  <c r="E175" i="5"/>
  <c r="D1179" i="1" s="1"/>
  <c r="I24" i="3"/>
  <c r="D1180" i="1"/>
  <c r="H565" i="1"/>
  <c r="G565" i="1"/>
  <c r="E535" i="4"/>
  <c r="E639" i="4" s="1"/>
  <c r="D633" i="1" s="1"/>
  <c r="I18" i="3" l="1"/>
  <c r="E299" i="4"/>
  <c r="E300" i="4" s="1"/>
  <c r="D296" i="1" s="1"/>
  <c r="H356" i="1"/>
  <c r="G356" i="1"/>
  <c r="D355" i="1"/>
  <c r="H355" i="1" s="1"/>
  <c r="E417" i="4"/>
  <c r="D412" i="1" s="1"/>
  <c r="E418" i="4"/>
  <c r="D413" i="1" s="1"/>
  <c r="D2" i="1"/>
  <c r="E422" i="4"/>
  <c r="I17" i="3"/>
  <c r="F640" i="4"/>
  <c r="C634" i="1"/>
  <c r="E346" i="9"/>
  <c r="B347" i="9"/>
  <c r="F152" i="4"/>
  <c r="H18" i="3"/>
  <c r="D299" i="4"/>
  <c r="C148" i="1"/>
  <c r="F69" i="5"/>
  <c r="H23" i="3"/>
  <c r="C1074" i="1"/>
  <c r="H269" i="1"/>
  <c r="G269" i="1"/>
  <c r="H641" i="1"/>
  <c r="G641" i="1"/>
  <c r="H1152" i="1"/>
  <c r="G1152" i="1"/>
  <c r="F417" i="4"/>
  <c r="C412" i="1"/>
  <c r="H1509" i="1"/>
  <c r="G1509" i="1"/>
  <c r="E24" i="9"/>
  <c r="I23" i="3"/>
  <c r="D1074" i="1"/>
  <c r="H1430" i="1"/>
  <c r="G1430" i="1"/>
  <c r="D639" i="4"/>
  <c r="F430" i="4"/>
  <c r="C424" i="1"/>
  <c r="H349" i="1"/>
  <c r="G349" i="1"/>
  <c r="D6" i="5"/>
  <c r="H1206" i="1"/>
  <c r="G1206" i="1"/>
  <c r="H1620" i="1"/>
  <c r="G1620" i="1"/>
  <c r="H1093" i="1"/>
  <c r="G1093" i="1"/>
  <c r="G1254" i="1"/>
  <c r="H1254" i="1"/>
  <c r="H1537" i="1"/>
  <c r="G1537" i="1"/>
  <c r="G1012" i="1"/>
  <c r="H1012" i="1"/>
  <c r="H1400" i="1"/>
  <c r="G1400" i="1"/>
  <c r="B342" i="9"/>
  <c r="I40" i="3"/>
  <c r="C1621" i="1"/>
  <c r="G343" i="9"/>
  <c r="E343" i="9" s="1"/>
  <c r="B343" i="9" s="1"/>
  <c r="H485" i="1"/>
  <c r="G485" i="1"/>
  <c r="B345" i="9"/>
  <c r="E344" i="9"/>
  <c r="I10" i="3" s="1"/>
  <c r="H1181" i="1"/>
  <c r="G1181" i="1"/>
  <c r="E301" i="4"/>
  <c r="D297" i="1" s="1"/>
  <c r="E423" i="4"/>
  <c r="D295" i="1"/>
  <c r="H1484" i="1"/>
  <c r="G1484" i="1"/>
  <c r="H299" i="9"/>
  <c r="D1011" i="1"/>
  <c r="H3" i="1"/>
  <c r="G3" i="1"/>
  <c r="H401" i="1"/>
  <c r="G401" i="1"/>
  <c r="F141" i="6"/>
  <c r="H31" i="3"/>
  <c r="C1536" i="1"/>
  <c r="H149" i="1"/>
  <c r="G149" i="1"/>
  <c r="H1075" i="1"/>
  <c r="G1075" i="1"/>
  <c r="K1480" i="9"/>
  <c r="C413" i="1"/>
  <c r="F6" i="4"/>
  <c r="H17" i="3"/>
  <c r="D422" i="4"/>
  <c r="D300" i="4"/>
  <c r="C2" i="1"/>
  <c r="G226" i="1"/>
  <c r="H226" i="1"/>
  <c r="E640" i="4"/>
  <c r="D634" i="1" s="1"/>
  <c r="D529" i="1"/>
  <c r="H529" i="1" s="1"/>
  <c r="H1017" i="1"/>
  <c r="G1017" i="1"/>
  <c r="H303" i="1"/>
  <c r="G303" i="1"/>
  <c r="F176" i="5"/>
  <c r="D175" i="5"/>
  <c r="H24" i="3"/>
  <c r="C1180" i="1"/>
  <c r="E341" i="9" l="1"/>
  <c r="G355" i="1"/>
  <c r="F418" i="4"/>
  <c r="E643" i="4"/>
  <c r="D637" i="1" s="1"/>
  <c r="D417" i="1"/>
  <c r="H1536" i="1"/>
  <c r="G1536" i="1"/>
  <c r="B24" i="9"/>
  <c r="G148" i="1"/>
  <c r="H148" i="1"/>
  <c r="F175" i="5"/>
  <c r="C1179" i="1"/>
  <c r="G424" i="1"/>
  <c r="H424" i="1"/>
  <c r="G529" i="1"/>
  <c r="D301" i="4"/>
  <c r="F299" i="4"/>
  <c r="D423" i="4"/>
  <c r="C295" i="1"/>
  <c r="H413" i="1"/>
  <c r="G413" i="1"/>
  <c r="F639" i="4"/>
  <c r="C633" i="1"/>
  <c r="G412" i="1"/>
  <c r="H412" i="1"/>
  <c r="F300" i="4"/>
  <c r="C296" i="1"/>
  <c r="E644" i="4"/>
  <c r="E425" i="4"/>
  <c r="D420" i="1" s="1"/>
  <c r="D418" i="1"/>
  <c r="H20" i="9"/>
  <c r="E424" i="4"/>
  <c r="D419" i="1" s="1"/>
  <c r="G1074" i="1"/>
  <c r="H1074" i="1"/>
  <c r="D643" i="4"/>
  <c r="D424" i="4"/>
  <c r="F422" i="4"/>
  <c r="C417" i="1"/>
  <c r="G1621" i="1"/>
  <c r="H1621" i="1"/>
  <c r="H9" i="3"/>
  <c r="G306" i="9"/>
  <c r="E306" i="9" s="1"/>
  <c r="B306" i="9" s="1"/>
  <c r="G299" i="9"/>
  <c r="E299" i="9" s="1"/>
  <c r="F6" i="5"/>
  <c r="C1011" i="1"/>
  <c r="G634" i="1"/>
  <c r="H634" i="1"/>
  <c r="G2" i="1"/>
  <c r="H2" i="1"/>
  <c r="H1180" i="1"/>
  <c r="G1180" i="1"/>
  <c r="H11" i="3"/>
  <c r="F424" i="4" l="1"/>
  <c r="C419" i="1"/>
  <c r="E646" i="4"/>
  <c r="D638" i="1"/>
  <c r="E645" i="4"/>
  <c r="H1179" i="1"/>
  <c r="G1179" i="1"/>
  <c r="B299" i="9"/>
  <c r="F643" i="4"/>
  <c r="D645" i="4"/>
  <c r="C637" i="1"/>
  <c r="G296" i="1"/>
  <c r="H296" i="1"/>
  <c r="H295" i="1"/>
  <c r="G295" i="1"/>
  <c r="D644" i="4"/>
  <c r="D425" i="4"/>
  <c r="F423" i="4"/>
  <c r="C418" i="1"/>
  <c r="G20" i="9"/>
  <c r="E20" i="9" s="1"/>
  <c r="B20" i="9" s="1"/>
  <c r="F301" i="4"/>
  <c r="C297" i="1"/>
  <c r="K3" i="9"/>
  <c r="I9" i="3"/>
  <c r="H633" i="1"/>
  <c r="G633" i="1"/>
  <c r="H417" i="1"/>
  <c r="G417" i="1"/>
  <c r="N3" i="9"/>
  <c r="I11" i="3"/>
  <c r="H8" i="3"/>
  <c r="H1011" i="1"/>
  <c r="G1011" i="1"/>
  <c r="E649" i="4" l="1"/>
  <c r="D639" i="1"/>
  <c r="H297" i="1"/>
  <c r="G297" i="1"/>
  <c r="G418" i="1"/>
  <c r="H418" i="1"/>
  <c r="H637" i="1"/>
  <c r="G637" i="1"/>
  <c r="F645" i="4"/>
  <c r="C639" i="1"/>
  <c r="E650" i="4"/>
  <c r="D640" i="1"/>
  <c r="F425" i="4"/>
  <c r="C420" i="1"/>
  <c r="H419" i="1"/>
  <c r="G419" i="1"/>
  <c r="M3" i="9"/>
  <c r="F644" i="4"/>
  <c r="D646" i="4"/>
  <c r="C638" i="1"/>
  <c r="G638" i="1" l="1"/>
  <c r="H638" i="1"/>
  <c r="G420" i="1"/>
  <c r="H420" i="1"/>
  <c r="F646" i="4"/>
  <c r="D650" i="4"/>
  <c r="C640" i="1"/>
  <c r="G297" i="9"/>
  <c r="E297" i="9" s="1"/>
  <c r="B297" i="9" s="1"/>
  <c r="I20" i="3"/>
  <c r="D644" i="1"/>
  <c r="H333" i="9"/>
  <c r="G333" i="9"/>
  <c r="E333" i="9" s="1"/>
  <c r="D649" i="4"/>
  <c r="H639" i="1"/>
  <c r="G639" i="1"/>
  <c r="I19" i="3"/>
  <c r="D643" i="1"/>
  <c r="G640" i="1" l="1"/>
  <c r="H640" i="1"/>
  <c r="H7" i="3"/>
  <c r="B333" i="9"/>
  <c r="E298" i="9"/>
  <c r="I8" i="3" s="1"/>
  <c r="F650" i="4"/>
  <c r="H20" i="3"/>
  <c r="C644" i="1"/>
  <c r="F649" i="4"/>
  <c r="H19" i="3"/>
  <c r="C643" i="1"/>
  <c r="G644" i="1" l="1"/>
  <c r="H644" i="1"/>
  <c r="J3" i="9"/>
  <c r="H643" i="1"/>
  <c r="G643" i="1"/>
  <c r="H295" i="9" l="1"/>
  <c r="G295" i="9"/>
  <c r="L293" i="9"/>
  <c r="F293" i="9" s="1"/>
  <c r="H18" i="9"/>
  <c r="G18" i="9"/>
  <c r="L15" i="9"/>
  <c r="K7" i="9"/>
  <c r="J17" i="9"/>
  <c r="K9" i="9"/>
  <c r="M16" i="9"/>
  <c r="H22" i="9"/>
  <c r="I9" i="9"/>
  <c r="H21" i="9"/>
  <c r="I5" i="9"/>
  <c r="I6" i="9"/>
  <c r="J8" i="9"/>
  <c r="K8" i="9"/>
  <c r="K11" i="9"/>
  <c r="L16" i="9"/>
  <c r="J6" i="9"/>
  <c r="J5" i="9"/>
  <c r="K6" i="9"/>
  <c r="K12" i="9"/>
  <c r="H17" i="9"/>
  <c r="J13" i="9"/>
  <c r="H15" i="9"/>
  <c r="G22" i="9"/>
  <c r="E22" i="9" s="1"/>
  <c r="B22" i="9" s="1"/>
  <c r="I13" i="9"/>
  <c r="G15" i="9"/>
  <c r="K5" i="9"/>
  <c r="J7" i="9"/>
  <c r="J9" i="9"/>
  <c r="I11" i="9"/>
  <c r="I8" i="9"/>
  <c r="J11" i="9"/>
  <c r="J12" i="9"/>
  <c r="I7" i="9"/>
  <c r="K10" i="9"/>
  <c r="J10" i="9"/>
  <c r="I12" i="9"/>
  <c r="G17" i="9"/>
  <c r="G21" i="9"/>
  <c r="G16" i="9"/>
  <c r="K13" i="9"/>
  <c r="M15" i="9"/>
  <c r="I17" i="9"/>
  <c r="H16" i="9"/>
  <c r="E21" i="9" l="1"/>
  <c r="B21" i="9" s="1"/>
  <c r="E10" i="9"/>
  <c r="B10" i="9" s="1"/>
  <c r="E18" i="9"/>
  <c r="B18" i="9" s="1"/>
  <c r="E15" i="9"/>
  <c r="F16" i="9"/>
  <c r="E7" i="9"/>
  <c r="B7" i="9" s="1"/>
  <c r="E8" i="9"/>
  <c r="B8" i="9" s="1"/>
  <c r="E11" i="9"/>
  <c r="B11" i="9" s="1"/>
  <c r="E12" i="9"/>
  <c r="B12" i="9" s="1"/>
  <c r="E6" i="9"/>
  <c r="B6" i="9" s="1"/>
  <c r="E5" i="9"/>
  <c r="F15" i="9"/>
  <c r="E13" i="9"/>
  <c r="B13" i="9" s="1"/>
  <c r="E9" i="9"/>
  <c r="B9" i="9" s="1"/>
  <c r="E16" i="9"/>
  <c r="B16" i="9" s="1"/>
  <c r="B293" i="9"/>
  <c r="F23" i="9"/>
  <c r="E295" i="9"/>
  <c r="E17" i="9"/>
  <c r="B17" i="9" s="1"/>
  <c r="B15" i="9" l="1"/>
  <c r="F14" i="9"/>
  <c r="F3" i="9" s="1"/>
  <c r="B295" i="9"/>
  <c r="E23" i="9"/>
  <c r="I7" i="3" s="1"/>
  <c r="E14" i="9"/>
  <c r="I13" i="3" s="1"/>
  <c r="B5" i="9"/>
  <c r="E4" i="9"/>
  <c r="E3" i="9" l="1"/>
</calcChain>
</file>

<file path=xl/sharedStrings.xml><?xml version="1.0" encoding="utf-8"?>
<sst xmlns="http://schemas.openxmlformats.org/spreadsheetml/2006/main" count="4724" uniqueCount="3656">
  <si>
    <t>Obveznik:</t>
  </si>
  <si>
    <t>14099 - O.Š. TRNOVEC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</si>
  <si>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</si>
  <si>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</si>
  <si>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</si>
  <si>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</si>
  <si>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</si>
  <si>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</si>
  <si>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</si>
  <si>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</si>
  <si>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</si>
  <si>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</si>
  <si>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</si>
  <si>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</si>
  <si>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</si>
  <si>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</si>
  <si>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</si>
  <si>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</si>
  <si>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</si>
  <si>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</si>
  <si>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</si>
  <si>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</si>
  <si>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</si>
  <si>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</si>
  <si>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</si>
  <si>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</si>
  <si>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</si>
  <si>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</si>
  <si>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</si>
  <si>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</si>
  <si>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</si>
  <si>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</si>
  <si>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</si>
  <si>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</si>
  <si>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</si>
  <si>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</si>
  <si>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</si>
  <si>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</si>
  <si>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</si>
  <si>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</si>
  <si>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</si>
  <si>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</si>
  <si>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</si>
  <si>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</si>
  <si>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</si>
  <si>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</si>
  <si>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</si>
  <si>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</si>
  <si>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</si>
  <si>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</si>
  <si>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</si>
  <si>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</si>
  <si>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</si>
  <si>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</si>
  <si>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</si>
  <si>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</si>
  <si>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</si>
  <si>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</si>
  <si>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</si>
  <si>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</si>
  <si>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</si>
  <si>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</si>
  <si>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</si>
  <si>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</si>
  <si>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</si>
  <si>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</si>
  <si>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</si>
  <si>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</si>
  <si>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</si>
  <si>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</si>
  <si>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</si>
  <si>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</si>
  <si>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</si>
  <si>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</si>
  <si>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</si>
  <si>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</si>
  <si>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</si>
  <si>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</si>
  <si>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</si>
  <si>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</si>
  <si>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</si>
  <si>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</si>
  <si>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</si>
  <si>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</si>
  <si>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</si>
  <si>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</si>
  <si>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</si>
  <si>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</si>
  <si>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</si>
  <si>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</si>
  <si>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</si>
  <si>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</si>
  <si>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</si>
  <si>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</si>
  <si>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</si>
  <si>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</si>
  <si>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</si>
  <si>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</si>
  <si>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</si>
  <si>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</si>
  <si>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</si>
  <si>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</si>
  <si>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</si>
  <si>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</si>
  <si>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</si>
  <si>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</si>
  <si>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</si>
  <si>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</si>
  <si>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</si>
  <si>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</si>
  <si>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</si>
  <si>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</si>
  <si>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</si>
  <si>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</si>
  <si>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</si>
  <si>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</si>
  <si>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</si>
  <si>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</si>
  <si>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</si>
  <si>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</si>
  <si>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</si>
  <si>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</si>
  <si>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</si>
  <si>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</si>
  <si>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</si>
  <si>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</si>
  <si>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</si>
  <si>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</si>
  <si>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</si>
  <si>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</si>
  <si>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</si>
  <si>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</si>
  <si>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</si>
  <si>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</si>
  <si>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</si>
  <si>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</si>
  <si>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</si>
  <si>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</si>
  <si>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</si>
  <si>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</si>
  <si>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</si>
  <si>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</si>
  <si>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</si>
  <si>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</si>
  <si>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</si>
  <si>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</si>
  <si>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</si>
  <si>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</si>
  <si>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</si>
  <si>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</si>
  <si>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</si>
  <si>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</si>
  <si>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</si>
  <si>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</si>
  <si>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</si>
  <si>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</si>
  <si>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</si>
  <si>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</si>
  <si>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</si>
  <si>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</si>
  <si>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</si>
  <si>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</si>
  <si>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</si>
  <si>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</si>
  <si>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</si>
  <si>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</si>
  <si>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</si>
  <si>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</si>
  <si>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</si>
  <si>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</si>
  <si>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</si>
  <si>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</si>
  <si>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</si>
  <si>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</si>
  <si>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</si>
  <si>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</si>
  <si>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</si>
  <si>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</si>
  <si>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</si>
  <si>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</si>
  <si>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</si>
  <si>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</si>
  <si>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</si>
  <si>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</si>
  <si>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</si>
  <si>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</si>
  <si>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</si>
  <si>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</si>
  <si>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</si>
  <si>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</si>
  <si>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</si>
  <si>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</si>
  <si>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</si>
  <si>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</si>
  <si>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</si>
  <si>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</si>
  <si>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</si>
  <si>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</si>
  <si>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</si>
  <si>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</si>
  <si>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</si>
  <si>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</si>
  <si>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</si>
  <si>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</si>
  <si>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</si>
  <si>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</si>
  <si>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</si>
  <si>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</si>
  <si>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</si>
  <si>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</si>
  <si>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</si>
  <si>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</si>
  <si>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</si>
  <si>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</si>
  <si>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</si>
  <si>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</si>
  <si>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</si>
  <si>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</si>
  <si>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</si>
  <si>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</si>
  <si>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</si>
  <si>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</si>
  <si>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</si>
  <si>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</si>
  <si>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</si>
  <si>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</si>
  <si>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</si>
  <si>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</si>
  <si>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</si>
  <si>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</si>
  <si>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</si>
  <si>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</si>
  <si>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</si>
  <si>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</si>
  <si>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</si>
  <si>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</si>
  <si>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</si>
  <si>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</si>
  <si>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</si>
  <si>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</si>
  <si>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</si>
  <si>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</si>
  <si>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</si>
  <si>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</si>
  <si>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</si>
  <si>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</si>
  <si>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</si>
  <si>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</si>
  <si>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</si>
  <si>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</si>
  <si>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</si>
  <si>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</si>
  <si>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</si>
  <si>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</si>
  <si>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</si>
  <si>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</si>
  <si>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</si>
  <si>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</si>
  <si>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</si>
  <si>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</si>
  <si>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</si>
  <si>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</si>
  <si>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</si>
  <si>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</si>
  <si>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</si>
  <si>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</si>
  <si>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</si>
  <si>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</si>
  <si>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</si>
  <si>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</si>
  <si>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</si>
  <si>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</si>
  <si>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</si>
  <si>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</si>
  <si>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</si>
  <si>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</si>
  <si>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</si>
  <si>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</si>
  <si>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</si>
  <si>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</si>
  <si>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</si>
  <si>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</si>
  <si>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</si>
  <si>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</si>
  <si>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</si>
  <si>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</si>
  <si>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</si>
  <si>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</si>
  <si>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</si>
  <si>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</si>
  <si>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</si>
  <si>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</si>
  <si>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</si>
  <si>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</si>
  <si>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</si>
  <si>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</si>
  <si>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</si>
  <si>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</si>
  <si>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</si>
  <si>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</si>
  <si>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</si>
  <si>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</si>
  <si>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</si>
  <si>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</si>
  <si>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</si>
  <si>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</si>
  <si>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</si>
  <si>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</si>
  <si>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</si>
  <si>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</si>
  <si>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</si>
  <si>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</si>
  <si>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</si>
  <si>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</si>
  <si>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</si>
  <si>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</si>
  <si>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</si>
  <si>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</si>
  <si>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</si>
  <si>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</si>
  <si>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</si>
  <si>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</si>
  <si>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</si>
  <si>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</si>
  <si>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</si>
  <si>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</si>
  <si>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</si>
  <si>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</si>
  <si>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</si>
  <si>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</si>
  <si>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</si>
  <si>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</si>
  <si>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</si>
  <si>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</si>
  <si>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</si>
  <si>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</si>
  <si>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</si>
  <si>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</si>
  <si>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</si>
  <si>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</si>
  <si>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</si>
  <si>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</si>
  <si>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</si>
  <si>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</si>
  <si>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</si>
  <si>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</si>
  <si>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</si>
  <si>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</si>
  <si>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</si>
  <si>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</si>
  <si>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</si>
  <si>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</si>
  <si>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</si>
  <si>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</si>
  <si>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</si>
  <si>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</si>
  <si>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</si>
  <si>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</si>
  <si>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</si>
  <si>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</si>
  <si>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</si>
  <si>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</si>
  <si>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</si>
  <si>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</si>
  <si>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</si>
  <si>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</si>
  <si>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</si>
  <si>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</si>
  <si>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</si>
  <si>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</si>
  <si>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</si>
  <si>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</si>
  <si>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</si>
  <si>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</si>
  <si>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</si>
  <si>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</si>
  <si>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</si>
  <si>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</si>
  <si>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</si>
  <si>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</si>
  <si>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</si>
  <si>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</si>
  <si>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</si>
  <si>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</si>
  <si>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</si>
  <si>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</si>
  <si>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</si>
  <si>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</si>
  <si>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</si>
  <si>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</si>
  <si>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</si>
  <si>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</si>
  <si>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</si>
  <si>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</si>
  <si>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</si>
  <si>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</si>
  <si>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</si>
  <si>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</si>
  <si>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</si>
  <si>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</si>
  <si>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</si>
  <si>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</si>
  <si>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</si>
  <si>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</si>
  <si>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</si>
  <si>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</si>
  <si>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</si>
  <si>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</si>
  <si>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</si>
  <si>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</si>
  <si>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</si>
  <si>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</si>
  <si>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</si>
  <si>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</si>
  <si>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</si>
  <si>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</si>
  <si>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</si>
  <si>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</si>
  <si>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</si>
  <si>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</si>
  <si>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</si>
  <si>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</si>
  <si>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</si>
  <si>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</si>
  <si>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</si>
  <si>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</si>
  <si>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</si>
  <si>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</si>
  <si>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</si>
  <si>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</si>
  <si>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</si>
  <si>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</si>
  <si>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</si>
  <si>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</si>
  <si>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</si>
  <si>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</si>
  <si>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</si>
  <si>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</si>
  <si>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</si>
  <si>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</si>
  <si>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</si>
  <si>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</si>
  <si>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</si>
  <si>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</si>
  <si>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</si>
  <si>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</si>
  <si>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</si>
  <si>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</si>
  <si>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</si>
  <si>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</si>
  <si>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</si>
  <si>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</si>
  <si>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</si>
  <si>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</si>
  <si>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</si>
  <si>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</si>
  <si>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</si>
  <si>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</si>
  <si>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</si>
  <si>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</si>
  <si>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</si>
  <si>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</si>
  <si>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</si>
  <si>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</si>
  <si>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</si>
  <si>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</si>
  <si>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</si>
  <si>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</si>
  <si>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</si>
  <si>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</si>
  <si>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</si>
  <si>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</si>
  <si>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</si>
  <si>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</si>
  <si>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</si>
  <si>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</si>
  <si>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</si>
  <si>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</si>
  <si>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</si>
  <si>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</si>
  <si>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</si>
  <si>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</si>
  <si>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</si>
  <si>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</si>
  <si>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</si>
  <si>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</si>
  <si>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</si>
  <si>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</si>
  <si>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</si>
  <si>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</si>
  <si>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</si>
  <si>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</si>
  <si>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</si>
  <si>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</si>
  <si>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</si>
  <si>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</si>
  <si>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</si>
  <si>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</si>
  <si>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</si>
  <si>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</si>
  <si>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</si>
  <si>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</si>
  <si>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</si>
  <si>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</si>
  <si>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</si>
  <si>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</si>
  <si>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</si>
  <si>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</si>
  <si>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</si>
  <si>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</si>
  <si>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</si>
  <si>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</si>
  <si>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</si>
  <si>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</si>
  <si>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</si>
  <si>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</si>
  <si>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</si>
  <si>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</si>
  <si>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</si>
  <si>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</si>
  <si>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</si>
  <si>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</si>
  <si>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</si>
  <si>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</si>
  <si>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</si>
  <si>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</si>
  <si>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</si>
  <si>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</si>
  <si>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</si>
  <si>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</si>
  <si>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</si>
  <si>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</si>
  <si>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</si>
  <si>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</si>
  <si>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</si>
  <si>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</si>
  <si>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</si>
  <si>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</si>
  <si>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</si>
  <si>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</si>
  <si>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</si>
  <si>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</si>
  <si>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</si>
  <si>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</si>
  <si>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</si>
  <si>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</si>
  <si>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</si>
  <si>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</si>
  <si>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</si>
  <si>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</si>
  <si>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</si>
  <si>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</si>
  <si>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</si>
  <si>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</si>
  <si>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</si>
  <si>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</si>
  <si>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</si>
  <si>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</si>
  <si>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</si>
  <si>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</si>
  <si>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</si>
  <si>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</si>
  <si>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</si>
  <si>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</si>
  <si>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</si>
  <si>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</si>
  <si>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</si>
  <si>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</si>
  <si>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</si>
  <si>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</si>
  <si>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</si>
  <si>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</si>
  <si>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</si>
  <si>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</si>
  <si>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</si>
  <si>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</si>
  <si>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</si>
  <si>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</si>
  <si>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</si>
  <si>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</si>
  <si>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</si>
  <si>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</si>
  <si>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</si>
  <si>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</si>
  <si>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</si>
  <si>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</si>
  <si>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</si>
  <si>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</si>
  <si>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</si>
  <si>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</si>
  <si>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</si>
  <si>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</si>
  <si>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</si>
  <si>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</si>
  <si>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</si>
  <si>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</si>
  <si>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</si>
  <si>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</si>
  <si>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</si>
  <si>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</si>
  <si>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</si>
  <si>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</si>
  <si>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</si>
  <si>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</si>
  <si>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</si>
  <si>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</si>
  <si>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</si>
  <si>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</si>
  <si>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</si>
  <si>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</si>
  <si>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</si>
  <si>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</si>
  <si>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</si>
  <si>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</si>
  <si>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</si>
  <si>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</si>
  <si>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</si>
  <si>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</si>
  <si>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</si>
  <si>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</si>
  <si>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</si>
  <si>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</si>
  <si>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</si>
  <si>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</si>
  <si>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</si>
  <si>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</si>
  <si>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</si>
  <si>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</si>
  <si>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</si>
  <si>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</si>
  <si>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</si>
  <si>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</si>
  <si>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</si>
  <si>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</si>
  <si>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</si>
  <si>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</si>
  <si>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</si>
  <si>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</si>
  <si>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</si>
  <si>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</si>
  <si>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</si>
  <si>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</si>
  <si>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</si>
  <si>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</si>
  <si>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</si>
  <si>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</si>
  <si>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</si>
  <si>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</si>
  <si>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</si>
  <si>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</si>
  <si>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</si>
  <si>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</si>
  <si>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</si>
  <si>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</si>
  <si>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</si>
  <si>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</si>
  <si>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</si>
  <si>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</si>
  <si>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</si>
  <si>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</si>
  <si>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</si>
  <si>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</si>
  <si>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</si>
  <si>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</si>
  <si>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</si>
  <si>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</si>
  <si>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</si>
  <si>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</si>
  <si>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</si>
  <si>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</si>
  <si>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</si>
  <si>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</si>
  <si>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</si>
  <si>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</si>
  <si>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</si>
  <si>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</si>
  <si>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</si>
  <si>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</si>
  <si>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</si>
  <si>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</si>
  <si>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</si>
  <si>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</si>
  <si>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</si>
  <si>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</si>
  <si>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</si>
  <si>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</si>
  <si>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</si>
  <si>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</si>
  <si>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</si>
  <si>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</si>
  <si>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</si>
  <si>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</si>
  <si>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</si>
  <si>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</si>
  <si>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</si>
  <si>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</si>
  <si>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</si>
  <si>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</si>
  <si>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</si>
  <si>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</si>
  <si>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</si>
  <si>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</si>
  <si>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</si>
  <si>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</si>
  <si>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</si>
  <si>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</si>
  <si>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</si>
  <si>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</si>
  <si>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</si>
  <si>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</si>
  <si>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</si>
  <si>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</si>
  <si>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</si>
  <si>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</si>
  <si>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</si>
  <si>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</si>
  <si>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</si>
  <si>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</si>
  <si>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</si>
  <si>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</si>
  <si>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</si>
  <si>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</si>
  <si>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</si>
  <si>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</si>
  <si>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</si>
  <si>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</si>
  <si>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</si>
  <si>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</si>
  <si>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</si>
  <si>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</si>
  <si>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</si>
  <si>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</si>
  <si>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</si>
  <si>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</si>
  <si>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</si>
  <si>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</si>
  <si>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</si>
  <si>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</si>
  <si>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</si>
  <si>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</si>
  <si>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</si>
  <si>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</si>
  <si>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</si>
  <si>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</si>
  <si>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</si>
  <si>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</si>
  <si>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</si>
  <si>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</si>
  <si>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</si>
  <si>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</si>
  <si>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</si>
  <si>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</si>
  <si>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</si>
  <si>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</si>
  <si>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</si>
  <si>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</si>
  <si>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</si>
  <si>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</si>
  <si>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</si>
  <si>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</si>
  <si>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</si>
  <si>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</si>
  <si>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</si>
  <si>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</si>
  <si>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</si>
  <si>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</si>
  <si>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</si>
  <si>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</si>
  <si>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</si>
  <si>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</si>
  <si>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</si>
  <si>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</si>
  <si>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</si>
  <si>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</si>
  <si>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</si>
  <si>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</si>
  <si>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</si>
  <si>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</si>
  <si>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</si>
  <si>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</si>
  <si>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</si>
  <si>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</si>
  <si>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</si>
  <si>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</si>
  <si>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</si>
  <si>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</si>
  <si>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</si>
  <si>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</si>
  <si>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</si>
  <si>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</si>
  <si>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</si>
  <si>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</si>
  <si>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</si>
  <si>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</si>
  <si>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</si>
  <si>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</si>
  <si>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</si>
  <si>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</si>
  <si>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</si>
  <si>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</si>
  <si>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</si>
  <si>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</si>
  <si>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</si>
  <si>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</si>
  <si>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</si>
  <si>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</si>
  <si>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</si>
  <si>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</si>
  <si>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</si>
  <si>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</si>
  <si>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</si>
  <si>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</si>
  <si>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</si>
  <si>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</si>
  <si>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</si>
  <si>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</si>
  <si>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</si>
  <si>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</si>
  <si>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</si>
  <si>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</si>
  <si>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</si>
  <si>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</si>
  <si>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</si>
  <si>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</si>
  <si>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</si>
  <si>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</si>
  <si>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</si>
  <si>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</si>
  <si>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</si>
  <si>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</si>
  <si>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</si>
  <si>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</si>
  <si>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</si>
  <si>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</si>
  <si>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</si>
  <si>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</si>
  <si>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</si>
  <si>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</si>
  <si>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</si>
  <si>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</si>
  <si>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</si>
  <si>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</si>
  <si>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</si>
  <si>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</si>
  <si>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</si>
  <si>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</si>
  <si>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</si>
  <si>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</si>
  <si>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</si>
  <si>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</si>
  <si>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</si>
  <si>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</si>
  <si>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</si>
  <si>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</si>
  <si>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</si>
  <si>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</si>
  <si>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</si>
  <si>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</si>
  <si>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</si>
  <si>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</si>
  <si>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</si>
  <si>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</si>
  <si>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</si>
  <si>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</si>
  <si>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</si>
  <si>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</si>
  <si>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</si>
  <si>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</si>
  <si>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</si>
  <si>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</si>
  <si>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</si>
  <si>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</si>
  <si>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</si>
  <si>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</si>
  <si>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</si>
  <si>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</si>
  <si>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</si>
  <si>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</si>
  <si>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</si>
  <si>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</si>
  <si>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</si>
  <si>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</si>
  <si>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</si>
  <si>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</si>
  <si>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</si>
  <si>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</si>
  <si>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</si>
  <si>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</si>
  <si>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</si>
  <si>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</si>
  <si>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</si>
  <si>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</si>
  <si>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</si>
  <si>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</si>
  <si>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</si>
  <si>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</si>
  <si>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</si>
  <si>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</si>
  <si>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</si>
  <si>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</si>
  <si>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</si>
  <si>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</si>
  <si>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</si>
  <si>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</si>
  <si>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</si>
  <si>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</si>
  <si>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</si>
  <si>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</si>
  <si>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</si>
  <si>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</si>
  <si>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</si>
  <si>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</si>
  <si>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</si>
  <si>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</si>
  <si>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</si>
  <si>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</si>
  <si>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</si>
  <si>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</si>
  <si>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</si>
  <si>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</si>
  <si>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</si>
  <si>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</si>
  <si>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</si>
  <si>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</si>
  <si>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</si>
  <si>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</si>
  <si>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</si>
  <si>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</si>
  <si>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</si>
  <si>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</si>
  <si>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</si>
  <si>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</si>
  <si>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</si>
  <si>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</si>
  <si>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</si>
  <si>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</si>
  <si>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</si>
  <si>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</si>
  <si>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</si>
  <si>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</si>
  <si>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</si>
  <si>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</si>
  <si>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</si>
  <si>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</si>
  <si>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</si>
  <si>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</si>
  <si>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</si>
  <si>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</si>
  <si>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</si>
  <si>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</si>
  <si>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</si>
  <si>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</si>
  <si>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</si>
  <si>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</si>
  <si>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</si>
  <si>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</si>
  <si>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</si>
  <si>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</si>
  <si>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</si>
  <si>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</si>
  <si>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</si>
  <si>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</si>
  <si>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</si>
  <si>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</si>
  <si>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</si>
  <si>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</si>
  <si>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</si>
  <si>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</si>
  <si>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</si>
  <si>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</si>
  <si>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</si>
  <si>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</si>
  <si>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</si>
  <si>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</si>
  <si>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</si>
  <si>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</si>
  <si>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</si>
  <si>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</si>
  <si>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</si>
  <si>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</si>
  <si>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</si>
  <si>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</si>
  <si>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</si>
  <si>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</si>
  <si>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</si>
  <si>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</si>
  <si>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</si>
  <si>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</si>
  <si>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</si>
  <si>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</si>
  <si>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</si>
  <si>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</si>
  <si>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</si>
  <si>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</si>
  <si>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</si>
  <si>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</si>
  <si>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</si>
  <si>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</si>
  <si>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</si>
  <si>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</si>
  <si>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</si>
  <si>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</si>
  <si>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</si>
  <si>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</si>
  <si>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</si>
  <si>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</si>
  <si>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</si>
  <si>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</si>
  <si>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</si>
  <si>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</si>
  <si>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</si>
  <si>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</si>
  <si>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</si>
  <si>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</si>
  <si>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</si>
  <si>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</si>
  <si>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</si>
  <si>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</si>
  <si>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</si>
  <si>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</si>
  <si>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</si>
  <si>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</si>
  <si>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</si>
  <si>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</si>
  <si>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</si>
  <si>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</si>
  <si>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</si>
  <si>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</si>
  <si>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</si>
  <si>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</si>
  <si>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</si>
  <si>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</si>
  <si>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</si>
  <si>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</si>
  <si>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</si>
  <si>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</si>
  <si>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</si>
  <si>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</si>
  <si>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</si>
  <si>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</si>
  <si>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</si>
  <si>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</si>
  <si>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</si>
  <si>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</si>
  <si>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</si>
  <si>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</si>
  <si>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</si>
  <si>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</si>
  <si>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</si>
  <si>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</si>
  <si>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</si>
  <si>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</si>
  <si>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</si>
  <si>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</si>
  <si>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</si>
  <si>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</si>
  <si>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</si>
  <si>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</si>
  <si>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</si>
  <si>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</si>
  <si>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</si>
  <si>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</si>
  <si>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</si>
  <si>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</si>
  <si>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</si>
  <si>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</si>
  <si>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</si>
  <si>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</si>
  <si>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</si>
  <si>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</si>
  <si>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</si>
  <si>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</si>
  <si>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</si>
  <si>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</si>
  <si>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</si>
  <si>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</si>
  <si>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</si>
  <si>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</si>
  <si>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</si>
  <si>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</si>
  <si>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</si>
  <si>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</si>
  <si>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</si>
  <si>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</si>
  <si>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</si>
  <si>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</si>
  <si>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</si>
  <si>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</si>
  <si>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</si>
  <si>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</si>
  <si>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</si>
  <si>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</si>
  <si>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</si>
  <si>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</si>
  <si>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</si>
  <si>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</si>
  <si>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</si>
  <si>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</si>
  <si>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</si>
  <si>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</si>
  <si>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</si>
  <si>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</si>
  <si>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</si>
  <si>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</si>
  <si>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</si>
  <si>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</si>
  <si>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</si>
  <si>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</si>
  <si>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</si>
  <si>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</si>
  <si>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</si>
  <si>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</si>
  <si>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</si>
  <si>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</si>
  <si>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</si>
  <si>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</si>
  <si>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</si>
  <si>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</si>
  <si>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</si>
  <si>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</si>
  <si>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</si>
  <si>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</si>
  <si>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</si>
  <si>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</si>
  <si>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</si>
  <si>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</si>
  <si>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</si>
  <si>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</si>
  <si>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</si>
  <si>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</si>
  <si>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</si>
  <si>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</si>
  <si>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</si>
  <si>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</si>
  <si>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</si>
  <si>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</si>
  <si>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</si>
  <si>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</si>
  <si>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</si>
  <si>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</si>
  <si>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</si>
  <si>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</si>
  <si>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</si>
  <si>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</si>
  <si>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</si>
  <si>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</si>
  <si>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</si>
  <si>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</si>
  <si>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</si>
  <si>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</si>
  <si>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</si>
  <si>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</si>
  <si>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</si>
  <si>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</si>
  <si>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</si>
  <si>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</si>
  <si>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</si>
  <si>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</si>
  <si>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</si>
  <si>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</si>
  <si>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</si>
  <si>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</si>
  <si>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</si>
  <si>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</si>
  <si>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</si>
  <si>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</si>
  <si>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</si>
  <si>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</si>
  <si>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</si>
  <si>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</si>
  <si>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</si>
  <si>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</si>
  <si>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</si>
  <si>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</si>
  <si>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</si>
  <si>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</si>
  <si>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</si>
  <si>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</si>
  <si>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</si>
  <si>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</si>
  <si>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</si>
  <si>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</si>
  <si>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</si>
  <si>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</si>
  <si>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</si>
  <si>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</si>
  <si>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</si>
  <si>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</si>
  <si>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</si>
  <si>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</si>
  <si>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</si>
  <si>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</si>
  <si>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</si>
  <si>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</si>
  <si>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</si>
  <si>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</si>
  <si>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</si>
  <si>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</si>
  <si>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</si>
  <si>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</si>
  <si>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</si>
  <si>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</si>
  <si>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</si>
  <si>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</si>
  <si>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</si>
  <si>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</si>
  <si>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</si>
  <si>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</si>
  <si>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</si>
  <si>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</si>
  <si>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</si>
  <si>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</si>
  <si>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</si>
  <si>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</si>
  <si>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</si>
  <si>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</si>
  <si>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</si>
  <si>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</si>
  <si>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</si>
  <si>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</si>
  <si>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</si>
  <si>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</si>
  <si>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</si>
  <si>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</si>
  <si>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</si>
  <si>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</si>
  <si>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</si>
  <si>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</si>
  <si>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</si>
  <si>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</si>
  <si>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</si>
  <si>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</si>
  <si>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</si>
  <si>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</si>
  <si>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</si>
  <si>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</si>
  <si>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</si>
  <si>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</si>
  <si>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</si>
  <si>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</si>
  <si>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</si>
  <si>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</si>
  <si>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</si>
  <si>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</si>
  <si>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</si>
  <si>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</si>
  <si>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</si>
  <si>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</si>
  <si>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</si>
  <si>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</si>
  <si>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</si>
  <si>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</si>
  <si>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</si>
  <si>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</si>
  <si>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</si>
  <si>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</si>
  <si>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</si>
  <si>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</si>
  <si>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</si>
  <si>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</si>
  <si>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</si>
  <si>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</si>
  <si>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</si>
  <si>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</si>
  <si>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</si>
  <si>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</si>
  <si>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</si>
  <si>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</si>
  <si>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</si>
  <si>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</si>
  <si>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</si>
  <si>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</si>
  <si>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</si>
  <si>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</si>
  <si>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</si>
  <si>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</si>
  <si>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</si>
  <si>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</si>
  <si>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</si>
  <si>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</si>
  <si>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</si>
  <si>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</si>
  <si>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</si>
  <si>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</si>
  <si>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</si>
  <si>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</si>
  <si>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</si>
  <si>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</si>
  <si>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</si>
  <si>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</si>
  <si>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</si>
  <si>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</si>
  <si>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</si>
  <si>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</si>
  <si>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</si>
  <si>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</si>
  <si>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</si>
  <si>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</si>
  <si>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</si>
  <si>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</si>
  <si>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</si>
  <si>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</si>
  <si>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</si>
  <si>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</si>
  <si>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</si>
  <si>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</si>
  <si>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</si>
  <si>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</si>
  <si>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</si>
  <si>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</si>
  <si>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</si>
  <si>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</si>
  <si>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</si>
  <si>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</si>
  <si>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</si>
  <si>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</si>
  <si>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</si>
  <si>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</si>
  <si>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</si>
  <si>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</si>
  <si>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</si>
  <si>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</si>
  <si>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</si>
  <si>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</si>
  <si>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</si>
  <si>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</si>
  <si>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</si>
  <si>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</si>
  <si>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</si>
  <si>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</si>
  <si>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</si>
  <si>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</si>
  <si>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</si>
  <si>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</si>
  <si>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</si>
  <si>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</si>
  <si>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</si>
  <si>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</si>
  <si>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</si>
  <si>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</si>
  <si>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</si>
  <si>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</si>
  <si>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</si>
  <si>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</si>
  <si>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</si>
  <si>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</si>
  <si>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</si>
  <si>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</si>
  <si>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</si>
  <si>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</si>
  <si>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</si>
  <si>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</si>
  <si>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</si>
  <si>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</si>
  <si>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</si>
  <si>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</si>
  <si>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</si>
  <si>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</si>
  <si>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</si>
  <si>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</si>
  <si>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</si>
  <si>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</si>
  <si>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</si>
  <si>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</si>
  <si>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</si>
  <si>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</si>
  <si>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</si>
  <si>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</si>
  <si>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</si>
  <si>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</si>
  <si>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</si>
  <si>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</si>
  <si>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</si>
  <si>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</si>
  <si>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</si>
  <si>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</si>
  <si>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</si>
  <si>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</si>
  <si>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</si>
  <si>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</si>
  <si>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</si>
  <si>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</si>
  <si>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</si>
  <si>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</si>
  <si>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</si>
  <si>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</si>
  <si>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</si>
  <si>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</si>
  <si>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</si>
  <si>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</si>
  <si>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</si>
  <si>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</si>
  <si>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</si>
  <si>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</si>
  <si>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</si>
  <si>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</si>
  <si>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</si>
  <si>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</si>
  <si>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</si>
  <si>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</si>
  <si>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</si>
  <si>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</si>
  <si>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</si>
  <si>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</si>
  <si>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</si>
  <si>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</si>
  <si>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</si>
  <si>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</si>
  <si>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</si>
  <si>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</si>
  <si>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</si>
  <si>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</si>
  <si>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</si>
  <si>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</si>
  <si>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</si>
  <si>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</si>
  <si>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</si>
  <si>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</si>
  <si>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</si>
  <si>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</si>
  <si>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</si>
  <si>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</si>
  <si>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</si>
  <si>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</si>
  <si>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</si>
  <si>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</si>
  <si>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</si>
  <si>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</si>
  <si>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</si>
  <si>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</si>
  <si>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</si>
  <si>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</si>
  <si>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</si>
  <si>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</si>
  <si>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</si>
  <si>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</si>
  <si>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</si>
  <si>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</si>
  <si>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</si>
  <si>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</si>
  <si>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</si>
  <si>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</si>
  <si>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</si>
  <si>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</si>
  <si>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</si>
  <si>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</si>
  <si>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</si>
  <si>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</si>
  <si>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</si>
  <si>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</si>
  <si>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</si>
  <si>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</si>
  <si>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</si>
  <si>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</si>
  <si>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</si>
  <si>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</si>
  <si>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</si>
  <si>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</si>
  <si>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</si>
  <si>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</si>
  <si>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</si>
  <si>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</si>
  <si>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</si>
  <si>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</si>
  <si>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</si>
  <si>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</si>
  <si>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</si>
  <si>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</si>
  <si>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</si>
  <si>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</si>
  <si>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</si>
  <si>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</si>
  <si>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</si>
  <si>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</si>
  <si>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</si>
  <si>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</si>
  <si>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</si>
  <si>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</si>
  <si>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</si>
  <si>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</si>
  <si>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</si>
  <si>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</si>
  <si>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</si>
  <si>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</si>
  <si>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</si>
  <si>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</si>
  <si>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</si>
  <si>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</si>
  <si>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</si>
  <si>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</si>
  <si>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</si>
  <si>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</si>
  <si>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</si>
  <si>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</si>
  <si>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</si>
  <si>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</si>
  <si>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</si>
  <si>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</si>
  <si>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</si>
  <si>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</si>
  <si>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</si>
  <si>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</si>
  <si>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</si>
  <si>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</si>
  <si>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</si>
  <si>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</si>
  <si>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</si>
  <si>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</si>
  <si>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</si>
  <si>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</si>
  <si>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</si>
  <si>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</si>
  <si>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</si>
  <si>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</si>
  <si>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</si>
  <si>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</si>
  <si>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</si>
  <si>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</si>
  <si>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</si>
  <si>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</si>
  <si>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</si>
  <si>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</si>
  <si>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</si>
  <si>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</si>
  <si>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</si>
  <si>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</si>
  <si>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</si>
  <si>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</si>
  <si>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</si>
  <si>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</si>
  <si>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</si>
  <si>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</si>
  <si>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</si>
  <si>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</si>
  <si>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</si>
  <si>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</si>
  <si>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</si>
  <si>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</si>
  <si>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</si>
  <si>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</si>
  <si>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</si>
  <si>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</si>
  <si>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</si>
  <si>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</si>
  <si>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</si>
  <si>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</si>
  <si>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</si>
  <si>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</si>
  <si>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</si>
  <si>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</si>
  <si>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</si>
  <si>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</si>
  <si>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</si>
  <si>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</si>
  <si>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</si>
  <si>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</si>
  <si>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</si>
  <si>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</si>
  <si>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</si>
  <si>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</si>
  <si>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</si>
  <si>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</si>
  <si>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</si>
  <si>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</si>
  <si>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</si>
  <si>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</si>
  <si>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</si>
  <si>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</si>
  <si>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</si>
  <si>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</si>
  <si>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</si>
  <si>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</si>
  <si>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</si>
  <si>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</si>
  <si>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</si>
  <si>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</si>
  <si>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</si>
  <si>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</si>
  <si>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</si>
  <si>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</si>
  <si>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</si>
  <si>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</si>
  <si>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</si>
  <si>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</si>
  <si>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</si>
  <si>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</si>
  <si>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</si>
  <si>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</si>
  <si>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</si>
  <si>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</si>
  <si>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</si>
  <si>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</si>
  <si>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</si>
  <si>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</si>
  <si>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</si>
  <si>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</si>
  <si>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</si>
  <si>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</si>
  <si>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</si>
  <si>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</si>
  <si>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</si>
  <si>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</si>
  <si>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</si>
  <si>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</si>
  <si>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</si>
  <si>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</si>
  <si>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</si>
  <si>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</si>
  <si>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</si>
  <si>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</si>
  <si>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</si>
  <si>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</si>
  <si>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</si>
  <si>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</si>
  <si>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</si>
  <si>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</si>
  <si>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</si>
  <si>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</si>
  <si>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</si>
  <si>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</si>
  <si>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</si>
  <si>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</si>
  <si>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</si>
  <si>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</si>
  <si>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</si>
  <si>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</si>
  <si>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</si>
  <si>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</si>
  <si>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</si>
  <si>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</si>
  <si>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</si>
  <si>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</si>
  <si>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</si>
  <si>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</si>
  <si>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</si>
  <si>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</si>
  <si>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</si>
  <si>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</si>
  <si>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</si>
  <si>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</si>
  <si>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</si>
  <si>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</si>
  <si>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</si>
  <si>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</si>
  <si>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</si>
  <si>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</si>
  <si>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</si>
  <si>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</si>
  <si>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</si>
  <si>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</si>
  <si>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</si>
  <si>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</si>
  <si>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</si>
  <si>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</si>
  <si>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</si>
  <si>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</si>
  <si>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</si>
  <si>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</si>
  <si>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</si>
  <si>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</si>
  <si>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</si>
  <si>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</si>
  <si>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</si>
  <si>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</si>
  <si>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</si>
  <si>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</si>
  <si>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</si>
  <si>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</si>
  <si>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</si>
  <si>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</si>
  <si>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</si>
  <si>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</si>
  <si>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</si>
  <si>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</si>
  <si>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</si>
  <si>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</si>
  <si>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</si>
  <si>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</si>
  <si>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</si>
  <si>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</si>
  <si>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</si>
  <si>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</si>
  <si>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</si>
  <si>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</si>
  <si>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</si>
  <si>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</si>
  <si>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</si>
  <si>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</si>
  <si>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</si>
  <si>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</si>
  <si>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</si>
  <si>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</si>
  <si>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</si>
  <si>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</si>
  <si>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</si>
  <si>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</si>
  <si>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</si>
  <si>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</si>
  <si>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</si>
  <si>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</si>
  <si>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</si>
  <si>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</si>
  <si>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</si>
  <si>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</si>
  <si>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</si>
  <si>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</si>
  <si>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</si>
  <si>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</si>
  <si>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</si>
  <si>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</si>
  <si>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</si>
  <si>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</si>
  <si>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</si>
  <si>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</si>
  <si>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</si>
  <si>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</si>
  <si>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</si>
  <si>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</si>
  <si>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</si>
  <si>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</si>
  <si>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</si>
  <si>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</si>
  <si>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</si>
  <si>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</si>
  <si>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</si>
  <si>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</si>
  <si>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</si>
  <si>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</si>
  <si>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</si>
  <si>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</si>
  <si>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</si>
  <si>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</si>
  <si>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</si>
  <si>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</si>
  <si>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</si>
  <si>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</si>
  <si>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</si>
  <si>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</si>
  <si>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</si>
  <si>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</si>
  <si>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</si>
  <si>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</si>
  <si>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</si>
  <si>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</si>
  <si>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</si>
  <si>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</si>
  <si>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</si>
  <si>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</si>
  <si>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</si>
  <si>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</si>
  <si>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</si>
  <si>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</si>
  <si>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</si>
  <si>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</si>
  <si>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</si>
  <si>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</si>
  <si>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</si>
  <si>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</si>
  <si>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</si>
  <si>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</si>
  <si>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</si>
  <si>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</si>
  <si>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</si>
  <si>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</si>
  <si>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</si>
  <si>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</si>
  <si>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</si>
  <si>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</si>
  <si>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</si>
  <si>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</si>
  <si>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</si>
  <si>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</si>
  <si>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</si>
  <si>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</si>
  <si>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</si>
  <si>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</si>
  <si>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</si>
  <si>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</si>
  <si>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</si>
  <si>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</si>
  <si>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</si>
  <si>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</si>
  <si>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</si>
  <si>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</si>
  <si>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</si>
  <si>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</si>
  <si>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</si>
  <si>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</si>
  <si>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</si>
  <si>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</si>
  <si>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</si>
  <si>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</si>
  <si>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</si>
  <si>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</si>
  <si>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</si>
  <si>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</si>
  <si>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</si>
  <si>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</si>
  <si>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</si>
  <si>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</si>
  <si>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</si>
  <si>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</si>
  <si>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</si>
  <si>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</si>
  <si>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</si>
  <si>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</si>
  <si>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</si>
  <si>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</si>
  <si>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</si>
  <si>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</si>
  <si>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</si>
  <si>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</si>
  <si>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</si>
  <si>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</si>
  <si>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</si>
  <si>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</si>
  <si>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</si>
  <si>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</si>
  <si>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</si>
  <si>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</si>
  <si>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</si>
  <si>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</si>
  <si>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</si>
  <si>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</si>
  <si>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</si>
  <si>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</si>
  <si>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</si>
  <si>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</si>
  <si>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</si>
  <si>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</si>
  <si>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</si>
  <si>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</si>
  <si>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</si>
  <si>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</si>
  <si>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</si>
  <si>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</si>
  <si>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</si>
  <si>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</si>
  <si>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</si>
  <si>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</si>
  <si>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</si>
  <si>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</si>
  <si>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</si>
  <si>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</si>
  <si>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</si>
  <si>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</si>
  <si>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</si>
  <si>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</si>
  <si>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</si>
  <si>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</si>
  <si>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</si>
  <si>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</si>
  <si>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</si>
  <si>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</si>
  <si>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</si>
  <si>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</si>
  <si>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</si>
  <si>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</si>
  <si>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</si>
  <si>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</si>
  <si>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</si>
  <si>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</si>
  <si>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</si>
  <si>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</si>
  <si>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</si>
  <si>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</si>
  <si>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</si>
  <si>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</si>
  <si>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</si>
  <si>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</si>
  <si>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</si>
  <si>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</si>
  <si>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</si>
  <si>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</si>
  <si>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</si>
  <si>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</si>
  <si>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</si>
  <si>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</si>
  <si>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</si>
  <si>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</si>
  <si>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</si>
  <si>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</si>
  <si>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</si>
  <si>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</si>
  <si>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</si>
  <si>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</si>
  <si>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</si>
  <si>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</si>
  <si>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</si>
  <si>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</si>
  <si>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</si>
  <si>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</si>
  <si>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</si>
  <si>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</si>
  <si>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</si>
  <si>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</si>
  <si>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</si>
  <si>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</si>
  <si>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</si>
  <si>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</si>
  <si>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</si>
  <si>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</si>
  <si>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</si>
  <si>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</si>
  <si>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</si>
  <si>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</si>
  <si>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</si>
  <si>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</si>
  <si>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</si>
  <si>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</si>
  <si>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</si>
  <si>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</si>
  <si>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</si>
  <si>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</si>
  <si>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</si>
  <si>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</si>
  <si>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</si>
  <si>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</si>
  <si>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</si>
  <si>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</si>
  <si>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</si>
  <si>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</si>
  <si>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</si>
  <si>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</si>
  <si>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</si>
  <si>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</si>
  <si>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</si>
  <si>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</si>
  <si>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</si>
  <si>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</si>
  <si>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</si>
  <si>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</si>
  <si>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</si>
  <si>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</si>
  <si>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</si>
  <si>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</si>
  <si>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</si>
  <si>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</si>
  <si>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</si>
  <si>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</si>
  <si>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</si>
  <si>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</si>
  <si>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</si>
  <si>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</si>
  <si>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</si>
  <si>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</si>
  <si>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</si>
  <si>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</si>
  <si>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</si>
  <si>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</si>
  <si>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</si>
  <si>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</si>
  <si>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</si>
  <si>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</si>
  <si>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</si>
  <si>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</si>
  <si>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</si>
  <si>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</si>
  <si>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</si>
  <si>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</si>
  <si>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</si>
  <si>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</si>
  <si>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</si>
  <si>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</si>
  <si>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</si>
  <si>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</si>
  <si>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</si>
  <si>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</si>
  <si>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</si>
  <si>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</si>
  <si>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</si>
  <si>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</si>
  <si>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</si>
  <si>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</si>
  <si>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</si>
  <si>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</si>
  <si>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</si>
  <si>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</si>
  <si>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TRNOVEC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</si>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</sst>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816509.16</v>
      </c>
      <c r="D2" s="7">
        <f>'PR-RAS'!E6</f>
        <v>904118.16999999993</v>
      </c>
      <c r="E2" s="7">
        <v>0</v>
      </c>
      <c r="F2" s="7">
        <v>0</v>
      </c>
      <c r="G2" s="8">
        <f t="shared" ref="G2:G274" si="0">(B2/1000)*(C2*1+D2*2)</f>
        <v>2624.7455</v>
      </c>
      <c r="H2" s="8">
        <f t="shared" ref="H2:H274" si="1">ABS(C2-ROUND(C2,0))+ABS(D2-ROUND(D2,0))</f>
        <v>0.32999999995809048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717873.88</v>
      </c>
      <c r="D45" s="2">
        <f>'PR-RAS'!E49</f>
        <v>753516.25</v>
      </c>
      <c r="E45" s="2">
        <v>0</v>
      </c>
      <c r="F45" s="2">
        <v>0</v>
      </c>
      <c r="G45" s="3">
        <f t="shared" si="0"/>
        <v>97895.880719999986</v>
      </c>
      <c r="H45" s="3">
        <f t="shared" si="1"/>
        <v>0.36999999999534339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690488.37</v>
      </c>
      <c r="D64" s="2">
        <f>'PR-RAS'!E68</f>
        <v>731900.08</v>
      </c>
      <c r="E64" s="2">
        <v>0</v>
      </c>
      <c r="F64" s="2">
        <v>0</v>
      </c>
      <c r="G64" s="3">
        <f t="shared" si="0"/>
        <v>135720.17739</v>
      </c>
      <c r="H64" s="3">
        <f t="shared" si="1"/>
        <v>0.44999999995343387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690488.37</v>
      </c>
      <c r="D65" s="2">
        <f>'PR-RAS'!E69</f>
        <v>731900.08</v>
      </c>
      <c r="E65" s="2">
        <v>0</v>
      </c>
      <c r="F65" s="2">
        <v>0</v>
      </c>
      <c r="G65" s="3">
        <f t="shared" si="0"/>
        <v>137874.46591999999</v>
      </c>
      <c r="H65" s="3">
        <f t="shared" si="1"/>
        <v>0.44999999995343387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27385.510000000002</v>
      </c>
      <c r="D73" s="2">
        <f>'PR-RAS'!E77</f>
        <v>21616.17</v>
      </c>
      <c r="E73" s="2">
        <v>0</v>
      </c>
      <c r="F73" s="2">
        <v>0</v>
      </c>
      <c r="G73" s="3">
        <f t="shared" si="0"/>
        <v>5084.4852000000001</v>
      </c>
      <c r="H73" s="3">
        <f t="shared" si="1"/>
        <v>0.6599999999962165</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17999.66</v>
      </c>
      <c r="D74" s="2">
        <f>'PR-RAS'!E78</f>
        <v>6902</v>
      </c>
      <c r="E74" s="2">
        <v>0</v>
      </c>
      <c r="F74" s="2">
        <v>0</v>
      </c>
      <c r="G74" s="3">
        <f t="shared" si="0"/>
        <v>2321.6671799999999</v>
      </c>
      <c r="H74" s="3">
        <f t="shared" si="1"/>
        <v>0.34000000000014552</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9385.85</v>
      </c>
      <c r="D76" s="2">
        <f>'PR-RAS'!E80</f>
        <v>14714.17</v>
      </c>
      <c r="E76" s="2">
        <v>0</v>
      </c>
      <c r="F76" s="2">
        <v>0</v>
      </c>
      <c r="G76" s="3">
        <f t="shared" si="0"/>
        <v>2911.0642499999999</v>
      </c>
      <c r="H76" s="3">
        <f t="shared" si="1"/>
        <v>0.31999999999970896</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35.409999999999997</v>
      </c>
      <c r="D78" s="2">
        <f>'PR-RAS'!E82</f>
        <v>59.94</v>
      </c>
      <c r="E78" s="2">
        <v>0</v>
      </c>
      <c r="F78" s="2">
        <v>0</v>
      </c>
      <c r="G78" s="3">
        <f t="shared" si="0"/>
        <v>11.957329999999999</v>
      </c>
      <c r="H78" s="3">
        <f t="shared" si="1"/>
        <v>0.46999999999999886</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35.409999999999997</v>
      </c>
      <c r="D79" s="2">
        <f>'PR-RAS'!E83</f>
        <v>59.94</v>
      </c>
      <c r="E79" s="2">
        <v>0</v>
      </c>
      <c r="F79" s="2">
        <v>0</v>
      </c>
      <c r="G79" s="3">
        <f t="shared" si="0"/>
        <v>12.11262</v>
      </c>
      <c r="H79" s="3">
        <f t="shared" si="1"/>
        <v>0.46999999999999886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35.409999999999997</v>
      </c>
      <c r="D81" s="2">
        <f>'PR-RAS'!E85</f>
        <v>59.94</v>
      </c>
      <c r="E81" s="2">
        <v>0</v>
      </c>
      <c r="F81" s="2">
        <v>0</v>
      </c>
      <c r="G81" s="3">
        <f t="shared" si="0"/>
        <v>12.4232</v>
      </c>
      <c r="H81" s="3">
        <f t="shared" si="1"/>
        <v>0.46999999999999886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28941.73</v>
      </c>
      <c r="D102" s="2">
        <f>'PR-RAS'!E106</f>
        <v>30349.98</v>
      </c>
      <c r="E102" s="2">
        <v>0</v>
      </c>
      <c r="F102" s="2">
        <v>0</v>
      </c>
      <c r="G102" s="3">
        <f t="shared" si="0"/>
        <v>9053.8106900000002</v>
      </c>
      <c r="H102" s="3">
        <f t="shared" si="1"/>
        <v>0.29000000000087311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28941.73</v>
      </c>
      <c r="D108" s="2">
        <f>'PR-RAS'!E112</f>
        <v>30349.98</v>
      </c>
      <c r="E108" s="2">
        <v>0</v>
      </c>
      <c r="F108" s="2">
        <v>0</v>
      </c>
      <c r="G108" s="3">
        <f t="shared" si="0"/>
        <v>9591.6608300000007</v>
      </c>
      <c r="H108" s="3">
        <f t="shared" si="1"/>
        <v>0.29000000000087311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28941.73</v>
      </c>
      <c r="D113" s="2">
        <f>'PR-RAS'!E117</f>
        <v>30349.98</v>
      </c>
      <c r="E113" s="2">
        <v>0</v>
      </c>
      <c r="F113" s="2">
        <v>0</v>
      </c>
      <c r="G113" s="3">
        <f t="shared" si="0"/>
        <v>10039.869280000001</v>
      </c>
      <c r="H113" s="3">
        <f t="shared" si="1"/>
        <v>0.29000000000087311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1400</v>
      </c>
      <c r="D121" s="2">
        <f>'PR-RAS'!E125</f>
        <v>0</v>
      </c>
      <c r="E121" s="2">
        <v>0</v>
      </c>
      <c r="F121" s="2">
        <v>0</v>
      </c>
      <c r="G121" s="3">
        <f t="shared" si="0"/>
        <v>168</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200</v>
      </c>
      <c r="D122" s="2">
        <f>'PR-RAS'!E126</f>
        <v>0</v>
      </c>
      <c r="E122" s="2">
        <v>0</v>
      </c>
      <c r="F122" s="2">
        <v>0</v>
      </c>
      <c r="G122" s="3">
        <f t="shared" si="0"/>
        <v>24.2</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200</v>
      </c>
      <c r="D124" s="2">
        <f>'PR-RAS'!E128</f>
        <v>0</v>
      </c>
      <c r="E124" s="2">
        <v>0</v>
      </c>
      <c r="F124" s="2">
        <v>0</v>
      </c>
      <c r="G124" s="3">
        <f t="shared" si="0"/>
        <v>24.6</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1200</v>
      </c>
      <c r="D125" s="2">
        <f>'PR-RAS'!E129</f>
        <v>0</v>
      </c>
      <c r="E125" s="2">
        <v>0</v>
      </c>
      <c r="F125" s="2">
        <v>0</v>
      </c>
      <c r="G125" s="3">
        <f t="shared" si="0"/>
        <v>148.80000000000001</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1200</v>
      </c>
      <c r="D126" s="2">
        <f>'PR-RAS'!E130</f>
        <v>0</v>
      </c>
      <c r="E126" s="2">
        <v>0</v>
      </c>
      <c r="F126" s="2">
        <v>0</v>
      </c>
      <c r="G126" s="3">
        <f t="shared" si="0"/>
        <v>150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68258.14</v>
      </c>
      <c r="D130" s="2">
        <f>'PR-RAS'!E134</f>
        <v>120192</v>
      </c>
      <c r="E130" s="2">
        <v>0</v>
      </c>
      <c r="F130" s="2">
        <v>0</v>
      </c>
      <c r="G130" s="3">
        <f t="shared" si="0"/>
        <v>39814.836060000001</v>
      </c>
      <c r="H130" s="3">
        <f t="shared" si="1"/>
        <v>0.13999999999941792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68258.14</v>
      </c>
      <c r="D131" s="2">
        <f>'PR-RAS'!E135</f>
        <v>120192</v>
      </c>
      <c r="E131" s="2">
        <v>0</v>
      </c>
      <c r="F131" s="2">
        <v>0</v>
      </c>
      <c r="G131" s="3">
        <f t="shared" si="0"/>
        <v>40123.478200000005</v>
      </c>
      <c r="H131" s="3">
        <f t="shared" si="1"/>
        <v>0.13999999999941792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65927.23</v>
      </c>
      <c r="D132" s="2">
        <f>'PR-RAS'!E136</f>
        <v>52553.89</v>
      </c>
      <c r="E132" s="2">
        <v>0</v>
      </c>
      <c r="F132" s="2">
        <v>0</v>
      </c>
      <c r="G132" s="3">
        <f t="shared" si="0"/>
        <v>22405.586310000002</v>
      </c>
      <c r="H132" s="3">
        <f t="shared" si="1"/>
        <v>0.33999999999650754</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2330.91</v>
      </c>
      <c r="D133" s="2">
        <f>'PR-RAS'!E137</f>
        <v>67638.11</v>
      </c>
      <c r="E133" s="2">
        <v>0</v>
      </c>
      <c r="F133" s="2">
        <v>0</v>
      </c>
      <c r="G133" s="3">
        <f t="shared" si="0"/>
        <v>18164.141160000003</v>
      </c>
      <c r="H133" s="3">
        <f t="shared" si="1"/>
        <v>0.2000000000007276</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903948.12</v>
      </c>
      <c r="D148" s="2">
        <f>'PR-RAS'!E152</f>
        <v>826113.44000000006</v>
      </c>
      <c r="E148" s="2">
        <v>0</v>
      </c>
      <c r="F148" s="2">
        <v>0</v>
      </c>
      <c r="G148" s="3">
        <f t="shared" si="0"/>
        <v>375757.72499999998</v>
      </c>
      <c r="H148" s="3">
        <f t="shared" si="1"/>
        <v>0.56000000005587935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767067.41999999993</v>
      </c>
      <c r="D149" s="2">
        <f>'PR-RAS'!E153</f>
        <v>700103.87</v>
      </c>
      <c r="E149" s="2">
        <v>0</v>
      </c>
      <c r="F149" s="2">
        <v>0</v>
      </c>
      <c r="G149" s="3">
        <f t="shared" si="0"/>
        <v>320756.72368</v>
      </c>
      <c r="H149" s="3">
        <f t="shared" si="1"/>
        <v>0.54999999993015081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642069.07999999996</v>
      </c>
      <c r="D150" s="2">
        <f>'PR-RAS'!E154</f>
        <v>581627.16</v>
      </c>
      <c r="E150" s="2">
        <v>0</v>
      </c>
      <c r="F150" s="2">
        <v>0</v>
      </c>
      <c r="G150" s="3">
        <f t="shared" si="0"/>
        <v>268993.18659999996</v>
      </c>
      <c r="H150" s="3">
        <f t="shared" si="1"/>
        <v>0.23999999999068677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642069.07999999996</v>
      </c>
      <c r="D151" s="2">
        <f>'PR-RAS'!E155</f>
        <v>581627.16</v>
      </c>
      <c r="E151" s="2">
        <v>0</v>
      </c>
      <c r="F151" s="2">
        <v>0</v>
      </c>
      <c r="G151" s="3">
        <f t="shared" si="0"/>
        <v>270798.50999999995</v>
      </c>
      <c r="H151" s="3">
        <f t="shared" si="1"/>
        <v>0.23999999999068677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21347.74</v>
      </c>
      <c r="D155" s="2">
        <f>'PR-RAS'!E159</f>
        <v>24545.35</v>
      </c>
      <c r="E155" s="2">
        <v>0</v>
      </c>
      <c r="F155" s="2">
        <v>0</v>
      </c>
      <c r="G155" s="3">
        <f t="shared" si="0"/>
        <v>10847.519760000001</v>
      </c>
      <c r="H155" s="3">
        <f t="shared" si="1"/>
        <v>0.6099999999969441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103650.6</v>
      </c>
      <c r="D156" s="2">
        <f>'PR-RAS'!E160</f>
        <v>93931.36</v>
      </c>
      <c r="E156" s="2">
        <v>0</v>
      </c>
      <c r="F156" s="2">
        <v>0</v>
      </c>
      <c r="G156" s="3">
        <f t="shared" si="0"/>
        <v>45184.564599999998</v>
      </c>
      <c r="H156" s="3">
        <f t="shared" si="1"/>
        <v>0.75999999999476131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103650.6</v>
      </c>
      <c r="D158" s="2">
        <f>'PR-RAS'!E162</f>
        <v>93931.36</v>
      </c>
      <c r="E158" s="2">
        <v>0</v>
      </c>
      <c r="F158" s="2">
        <v>0</v>
      </c>
      <c r="G158" s="3">
        <f t="shared" si="0"/>
        <v>45767.591240000002</v>
      </c>
      <c r="H158" s="3">
        <f t="shared" si="1"/>
        <v>0.75999999999476131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135459.34000000003</v>
      </c>
      <c r="D160" s="2">
        <f>'PR-RAS'!E164</f>
        <v>124797.04</v>
      </c>
      <c r="E160" s="2">
        <v>0</v>
      </c>
      <c r="F160" s="2">
        <v>0</v>
      </c>
      <c r="G160" s="3">
        <f t="shared" si="0"/>
        <v>61223.493780000004</v>
      </c>
      <c r="H160" s="3">
        <f t="shared" si="1"/>
        <v>0.38000000001920853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24418.68</v>
      </c>
      <c r="D161" s="2">
        <f>'PR-RAS'!E165</f>
        <v>23015.31</v>
      </c>
      <c r="E161" s="2">
        <v>0</v>
      </c>
      <c r="F161" s="2">
        <v>0</v>
      </c>
      <c r="G161" s="3">
        <f t="shared" si="0"/>
        <v>11271.888000000001</v>
      </c>
      <c r="H161" s="3">
        <f t="shared" si="1"/>
        <v>0.63000000000101863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3805.44</v>
      </c>
      <c r="D162" s="2">
        <f>'PR-RAS'!E166</f>
        <v>3306.48</v>
      </c>
      <c r="E162" s="2">
        <v>0</v>
      </c>
      <c r="F162" s="2">
        <v>0</v>
      </c>
      <c r="G162" s="3">
        <f t="shared" si="0"/>
        <v>1677.3624</v>
      </c>
      <c r="H162" s="3">
        <f t="shared" si="1"/>
        <v>0.92000000000007276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18746.240000000002</v>
      </c>
      <c r="D163" s="2">
        <f>'PR-RAS'!E167</f>
        <v>18174.330000000002</v>
      </c>
      <c r="E163" s="2">
        <v>0</v>
      </c>
      <c r="F163" s="2">
        <v>0</v>
      </c>
      <c r="G163" s="3">
        <f t="shared" si="0"/>
        <v>8925.3738000000012</v>
      </c>
      <c r="H163" s="3">
        <f t="shared" si="1"/>
        <v>0.57000000000334694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290</v>
      </c>
      <c r="D164" s="2">
        <f>'PR-RAS'!E168</f>
        <v>0</v>
      </c>
      <c r="E164" s="2">
        <v>0</v>
      </c>
      <c r="F164" s="2">
        <v>0</v>
      </c>
      <c r="G164" s="3">
        <f t="shared" si="0"/>
        <v>47.27</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1577</v>
      </c>
      <c r="D165" s="2">
        <f>'PR-RAS'!E169</f>
        <v>1534.5</v>
      </c>
      <c r="E165" s="2">
        <v>0</v>
      </c>
      <c r="F165" s="2">
        <v>0</v>
      </c>
      <c r="G165" s="3">
        <f t="shared" si="0"/>
        <v>761.94400000000007</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80549.24000000002</v>
      </c>
      <c r="D166" s="2">
        <f>'PR-RAS'!E170</f>
        <v>86102.24</v>
      </c>
      <c r="E166" s="2">
        <v>0</v>
      </c>
      <c r="F166" s="2">
        <v>0</v>
      </c>
      <c r="G166" s="3">
        <f t="shared" si="0"/>
        <v>41704.363800000006</v>
      </c>
      <c r="H166" s="3">
        <f t="shared" si="1"/>
        <v>0.48000000002502929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8350.2999999999993</v>
      </c>
      <c r="D167" s="2">
        <f>'PR-RAS'!E171</f>
        <v>7645.04</v>
      </c>
      <c r="E167" s="2">
        <v>0</v>
      </c>
      <c r="F167" s="2">
        <v>0</v>
      </c>
      <c r="G167" s="3">
        <f t="shared" si="0"/>
        <v>3924.3030799999997</v>
      </c>
      <c r="H167" s="3">
        <f t="shared" si="1"/>
        <v>0.33999999999923602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49494.59</v>
      </c>
      <c r="D168" s="2">
        <f>'PR-RAS'!E172</f>
        <v>55367.65</v>
      </c>
      <c r="E168" s="2">
        <v>0</v>
      </c>
      <c r="F168" s="2">
        <v>0</v>
      </c>
      <c r="G168" s="3">
        <f t="shared" si="0"/>
        <v>26758.391630000006</v>
      </c>
      <c r="H168" s="3">
        <f t="shared" si="1"/>
        <v>0.76000000000203727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19385.93</v>
      </c>
      <c r="D169" s="2">
        <f>'PR-RAS'!E173</f>
        <v>18941.63</v>
      </c>
      <c r="E169" s="2">
        <v>0</v>
      </c>
      <c r="F169" s="2">
        <v>0</v>
      </c>
      <c r="G169" s="3">
        <f t="shared" si="0"/>
        <v>9621.2239200000004</v>
      </c>
      <c r="H169" s="3">
        <f t="shared" si="1"/>
        <v>0.43999999999869033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1618.35</v>
      </c>
      <c r="D170" s="2">
        <f>'PR-RAS'!E174</f>
        <v>1614.82</v>
      </c>
      <c r="E170" s="2">
        <v>0</v>
      </c>
      <c r="F170" s="2">
        <v>0</v>
      </c>
      <c r="G170" s="3">
        <f t="shared" si="0"/>
        <v>819.31031000000007</v>
      </c>
      <c r="H170" s="3">
        <f t="shared" si="1"/>
        <v>0.52999999999997272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1700.07</v>
      </c>
      <c r="D171" s="2">
        <f>'PR-RAS'!E175</f>
        <v>1946.23</v>
      </c>
      <c r="E171" s="2">
        <v>0</v>
      </c>
      <c r="F171" s="2">
        <v>0</v>
      </c>
      <c r="G171" s="3">
        <f t="shared" si="0"/>
        <v>950.73009999999999</v>
      </c>
      <c r="H171" s="3">
        <f t="shared" si="1"/>
        <v>0.29999999999995453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586.87</v>
      </c>
      <c r="E173" s="2">
        <v>0</v>
      </c>
      <c r="F173" s="2">
        <v>0</v>
      </c>
      <c r="G173" s="3">
        <f t="shared" si="0"/>
        <v>201.88327999999998</v>
      </c>
      <c r="H173" s="3">
        <f t="shared" si="1"/>
        <v>0.12999999999999545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28406.67</v>
      </c>
      <c r="D174" s="2">
        <f>'PR-RAS'!E178</f>
        <v>14461.37</v>
      </c>
      <c r="E174" s="2">
        <v>0</v>
      </c>
      <c r="F174" s="2">
        <v>0</v>
      </c>
      <c r="G174" s="3">
        <f t="shared" si="0"/>
        <v>9917.9879299999993</v>
      </c>
      <c r="H174" s="3">
        <f t="shared" si="1"/>
        <v>0.70000000000254659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4011.86</v>
      </c>
      <c r="D175" s="2">
        <f>'PR-RAS'!E179</f>
        <v>1992.77</v>
      </c>
      <c r="E175" s="2">
        <v>0</v>
      </c>
      <c r="F175" s="2">
        <v>0</v>
      </c>
      <c r="G175" s="3">
        <f t="shared" si="0"/>
        <v>1391.5475999999999</v>
      </c>
      <c r="H175" s="3">
        <f t="shared" si="1"/>
        <v>0.36999999999989086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5570.11</v>
      </c>
      <c r="D176" s="2">
        <f>'PR-RAS'!E180</f>
        <v>959.45</v>
      </c>
      <c r="E176" s="2">
        <v>0</v>
      </c>
      <c r="F176" s="2">
        <v>0</v>
      </c>
      <c r="G176" s="3">
        <f t="shared" si="0"/>
        <v>1310.5767499999999</v>
      </c>
      <c r="H176" s="3">
        <f t="shared" si="1"/>
        <v>0.55999999999971806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746.55</v>
      </c>
      <c r="D177" s="2">
        <f>'PR-RAS'!E181</f>
        <v>0</v>
      </c>
      <c r="E177" s="2">
        <v>0</v>
      </c>
      <c r="F177" s="2">
        <v>0</v>
      </c>
      <c r="G177" s="3">
        <f t="shared" si="0"/>
        <v>131.39279999999999</v>
      </c>
      <c r="H177" s="3">
        <f t="shared" si="1"/>
        <v>0.45000000000004547</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4064.35</v>
      </c>
      <c r="D178" s="2">
        <f>'PR-RAS'!E182</f>
        <v>4985.43</v>
      </c>
      <c r="E178" s="2">
        <v>0</v>
      </c>
      <c r="F178" s="2">
        <v>0</v>
      </c>
      <c r="G178" s="3">
        <f t="shared" si="0"/>
        <v>2484.2321700000002</v>
      </c>
      <c r="H178" s="3">
        <f t="shared" si="1"/>
        <v>0.78000000000020009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4875.32</v>
      </c>
      <c r="D180" s="2">
        <f>'PR-RAS'!E184</f>
        <v>325.66000000000003</v>
      </c>
      <c r="E180" s="2">
        <v>0</v>
      </c>
      <c r="F180" s="2">
        <v>0</v>
      </c>
      <c r="G180" s="3">
        <f t="shared" si="0"/>
        <v>989.26855999999987</v>
      </c>
      <c r="H180" s="3">
        <f t="shared" si="1"/>
        <v>0.65999999999968395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3477.66</v>
      </c>
      <c r="D181" s="2">
        <f>'PR-RAS'!E185</f>
        <v>1898.4</v>
      </c>
      <c r="E181" s="2">
        <v>0</v>
      </c>
      <c r="F181" s="2">
        <v>0</v>
      </c>
      <c r="G181" s="3">
        <f t="shared" si="0"/>
        <v>1309.4028000000001</v>
      </c>
      <c r="H181" s="3">
        <f t="shared" si="1"/>
        <v>0.74000000000023647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1689.95</v>
      </c>
      <c r="D182" s="2">
        <f>'PR-RAS'!E186</f>
        <v>1299.0999999999999</v>
      </c>
      <c r="E182" s="2">
        <v>0</v>
      </c>
      <c r="F182" s="2">
        <v>0</v>
      </c>
      <c r="G182" s="3">
        <f t="shared" si="0"/>
        <v>776.15514999999994</v>
      </c>
      <c r="H182" s="3">
        <f t="shared" si="1"/>
        <v>0.14999999999986358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3970.87</v>
      </c>
      <c r="D183" s="2">
        <f>'PR-RAS'!E187</f>
        <v>3000.56</v>
      </c>
      <c r="E183" s="2">
        <v>0</v>
      </c>
      <c r="F183" s="2">
        <v>0</v>
      </c>
      <c r="G183" s="3">
        <f t="shared" si="0"/>
        <v>1814.9021799999998</v>
      </c>
      <c r="H183" s="3">
        <f t="shared" si="1"/>
        <v>0.57000000000016371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2084.75</v>
      </c>
      <c r="D190" s="2">
        <f>'PR-RAS'!E194</f>
        <v>1218.1199999999999</v>
      </c>
      <c r="E190" s="2">
        <v>0</v>
      </c>
      <c r="F190" s="2">
        <v>0</v>
      </c>
      <c r="G190" s="3">
        <f t="shared" si="0"/>
        <v>854.46710999999993</v>
      </c>
      <c r="H190" s="3">
        <f t="shared" si="1"/>
        <v>0.36999999999989086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384.46</v>
      </c>
      <c r="D192" s="2">
        <f>'PR-RAS'!E196</f>
        <v>192.23</v>
      </c>
      <c r="E192" s="2">
        <v>0</v>
      </c>
      <c r="F192" s="2">
        <v>0</v>
      </c>
      <c r="G192" s="3">
        <f t="shared" si="0"/>
        <v>146.86372</v>
      </c>
      <c r="H192" s="3">
        <f t="shared" si="1"/>
        <v>0.6899999999999693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95</v>
      </c>
      <c r="D194" s="2">
        <f>'PR-RAS'!E198</f>
        <v>140</v>
      </c>
      <c r="E194" s="2">
        <v>0</v>
      </c>
      <c r="F194" s="2">
        <v>0</v>
      </c>
      <c r="G194" s="3">
        <f t="shared" si="0"/>
        <v>72.375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33.18</v>
      </c>
      <c r="D195" s="2">
        <f>'PR-RAS'!E199</f>
        <v>16.59</v>
      </c>
      <c r="E195" s="2">
        <v>0</v>
      </c>
      <c r="F195" s="2">
        <v>0</v>
      </c>
      <c r="G195" s="3">
        <f t="shared" si="0"/>
        <v>12.87384</v>
      </c>
      <c r="H195" s="3">
        <f t="shared" si="1"/>
        <v>0.58999999999999986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1572.11</v>
      </c>
      <c r="D197" s="2">
        <f>'PR-RAS'!E201</f>
        <v>869.3</v>
      </c>
      <c r="E197" s="2">
        <v>0</v>
      </c>
      <c r="F197" s="2">
        <v>0</v>
      </c>
      <c r="G197" s="3">
        <f t="shared" si="0"/>
        <v>648.89916000000005</v>
      </c>
      <c r="H197" s="3">
        <f t="shared" si="1"/>
        <v>0.40999999999985448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472.96000000000004</v>
      </c>
      <c r="D198" s="2">
        <f>'PR-RAS'!E202</f>
        <v>353.01</v>
      </c>
      <c r="E198" s="2">
        <v>0</v>
      </c>
      <c r="F198" s="2">
        <v>0</v>
      </c>
      <c r="G198" s="3">
        <f t="shared" si="0"/>
        <v>232.25906000000001</v>
      </c>
      <c r="H198" s="3">
        <f t="shared" si="1"/>
        <v>4.9999999999954525E-2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472.96000000000004</v>
      </c>
      <c r="D212" s="2">
        <f>'PR-RAS'!E216</f>
        <v>353.01</v>
      </c>
      <c r="E212" s="2">
        <v>0</v>
      </c>
      <c r="F212" s="2">
        <v>0</v>
      </c>
      <c r="G212" s="3">
        <f t="shared" si="0"/>
        <v>248.76478</v>
      </c>
      <c r="H212" s="3">
        <f t="shared" si="1"/>
        <v>4.9999999999954525E-2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463.85</v>
      </c>
      <c r="D213" s="2">
        <f>'PR-RAS'!E217</f>
        <v>339.63</v>
      </c>
      <c r="E213" s="2">
        <v>0</v>
      </c>
      <c r="F213" s="2">
        <v>0</v>
      </c>
      <c r="G213" s="3">
        <f t="shared" si="0"/>
        <v>242.33932000000001</v>
      </c>
      <c r="H213" s="3">
        <f t="shared" si="1"/>
        <v>0.51999999999998181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9.11</v>
      </c>
      <c r="D215" s="2">
        <f>'PR-RAS'!E219</f>
        <v>13.38</v>
      </c>
      <c r="E215" s="2">
        <v>0</v>
      </c>
      <c r="F215" s="2">
        <v>0</v>
      </c>
      <c r="G215" s="3">
        <f t="shared" si="0"/>
        <v>7.6761800000000004</v>
      </c>
      <c r="H215" s="3">
        <f t="shared" si="1"/>
        <v>0.49000000000000021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338.4</v>
      </c>
      <c r="D258" s="2">
        <f>'PR-RAS'!E262</f>
        <v>249.52</v>
      </c>
      <c r="E258" s="2">
        <v>0</v>
      </c>
      <c r="F258" s="2">
        <v>0</v>
      </c>
      <c r="G258" s="3">
        <f t="shared" si="0"/>
        <v>215.22208000000001</v>
      </c>
      <c r="H258" s="3">
        <f t="shared" si="1"/>
        <v>0.87999999999996703</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338.4</v>
      </c>
      <c r="D265" s="2">
        <f>'PR-RAS'!E269</f>
        <v>249.52</v>
      </c>
      <c r="E265" s="2">
        <v>0</v>
      </c>
      <c r="F265" s="2">
        <v>0</v>
      </c>
      <c r="G265" s="3">
        <f t="shared" si="0"/>
        <v>221.08416000000003</v>
      </c>
      <c r="H265" s="3">
        <f t="shared" si="1"/>
        <v>0.87999999999996703</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338.4</v>
      </c>
      <c r="D266" s="2">
        <f>'PR-RAS'!E270</f>
        <v>249.52</v>
      </c>
      <c r="E266" s="2">
        <v>0</v>
      </c>
      <c r="F266" s="2">
        <v>0</v>
      </c>
      <c r="G266" s="3">
        <f t="shared" si="0"/>
        <v>221.92160000000001</v>
      </c>
      <c r="H266" s="3">
        <f t="shared" si="1"/>
        <v>0.87999999999996703</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610</v>
      </c>
      <c r="D269" s="2">
        <f>'PR-RAS'!E273</f>
        <v>610</v>
      </c>
      <c r="E269" s="2">
        <v>0</v>
      </c>
      <c r="F269" s="2">
        <v>0</v>
      </c>
      <c r="G269" s="3">
        <f t="shared" si="0"/>
        <v>490.44000000000005</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610</v>
      </c>
      <c r="D270" s="2">
        <f>'PR-RAS'!E274</f>
        <v>610</v>
      </c>
      <c r="E270" s="2">
        <v>0</v>
      </c>
      <c r="F270" s="2">
        <v>0</v>
      </c>
      <c r="G270" s="3">
        <f t="shared" si="0"/>
        <v>492.27000000000004</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610</v>
      </c>
      <c r="D272" s="2">
        <f>'PR-RAS'!E276</f>
        <v>610</v>
      </c>
      <c r="E272" s="2">
        <v>0</v>
      </c>
      <c r="F272" s="2">
        <v>0</v>
      </c>
      <c r="G272" s="3">
        <f t="shared" si="0"/>
        <v>495.93</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903948.12</v>
      </c>
      <c r="D295" s="2">
        <f>'PR-RAS'!E299</f>
        <v>826113.44000000006</v>
      </c>
      <c r="E295" s="2">
        <v>0</v>
      </c>
      <c r="F295" s="2">
        <v>0</v>
      </c>
      <c r="G295" s="3">
        <f t="shared" si="12"/>
        <v>751515.45</v>
      </c>
      <c r="H295" s="3">
        <f t="shared" si="13"/>
        <v>0.56000000005587935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78004.729999999865</v>
      </c>
      <c r="E296" s="2">
        <v>0</v>
      </c>
      <c r="F296" s="2">
        <v>0</v>
      </c>
      <c r="G296" s="3">
        <f t="shared" si="12"/>
        <v>46022.790699999918</v>
      </c>
      <c r="H296" s="3">
        <f t="shared" si="13"/>
        <v>0.27000000013504177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87438.959999999963</v>
      </c>
      <c r="D297" s="2">
        <f>'PR-RAS'!E301</f>
        <v>0</v>
      </c>
      <c r="E297" s="2">
        <v>0</v>
      </c>
      <c r="F297" s="2">
        <v>0</v>
      </c>
      <c r="G297" s="3">
        <f t="shared" si="12"/>
        <v>25881.932159999989</v>
      </c>
      <c r="H297" s="3">
        <f t="shared" si="13"/>
        <v>4.0000000037252903E-2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6872.57</v>
      </c>
      <c r="D298" s="2">
        <f>'PR-RAS'!E302</f>
        <v>450036.96</v>
      </c>
      <c r="E298" s="2">
        <v>0</v>
      </c>
      <c r="F298" s="2">
        <v>0</v>
      </c>
      <c r="G298" s="3">
        <f t="shared" si="12"/>
        <v>269363.10752999998</v>
      </c>
      <c r="H298" s="3">
        <f t="shared" si="13"/>
        <v>0.46999999997933628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92.92</v>
      </c>
      <c r="D300" s="2">
        <f>'PR-RAS'!E304</f>
        <v>107344.85</v>
      </c>
      <c r="E300" s="2">
        <v>0</v>
      </c>
      <c r="F300" s="2">
        <v>0</v>
      </c>
      <c r="G300" s="3">
        <f t="shared" si="12"/>
        <v>64220.003380000002</v>
      </c>
      <c r="H300" s="3">
        <f t="shared" si="13"/>
        <v>0.22999999999417753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10640.52</v>
      </c>
      <c r="D355" s="2">
        <f>'PR-RAS'!E360</f>
        <v>75127.929999999993</v>
      </c>
      <c r="E355" s="2">
        <v>0</v>
      </c>
      <c r="F355" s="2">
        <v>0</v>
      </c>
      <c r="G355" s="3">
        <f t="shared" si="12"/>
        <v>56957.318519999986</v>
      </c>
      <c r="H355" s="3">
        <f t="shared" si="13"/>
        <v>0.55000000000654836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855</v>
      </c>
      <c r="E356" s="2">
        <v>0</v>
      </c>
      <c r="F356" s="2">
        <v>0</v>
      </c>
      <c r="G356" s="3">
        <f t="shared" si="12"/>
        <v>607.04999999999995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855</v>
      </c>
      <c r="E361" s="2">
        <v>0</v>
      </c>
      <c r="F361" s="2">
        <v>0</v>
      </c>
      <c r="G361" s="3">
        <f t="shared" si="12"/>
        <v>615.6</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855</v>
      </c>
      <c r="E364" s="2">
        <v>0</v>
      </c>
      <c r="F364" s="2">
        <v>0</v>
      </c>
      <c r="G364" s="3">
        <f t="shared" si="12"/>
        <v>620.73</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10640.52</v>
      </c>
      <c r="D368" s="2">
        <f>'PR-RAS'!E373</f>
        <v>9090.5499999999993</v>
      </c>
      <c r="E368" s="2">
        <v>0</v>
      </c>
      <c r="F368" s="2">
        <v>0</v>
      </c>
      <c r="G368" s="3">
        <f t="shared" si="12"/>
        <v>10577.534539999999</v>
      </c>
      <c r="H368" s="3">
        <f t="shared" si="13"/>
        <v>0.93000000000029104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10245.49</v>
      </c>
      <c r="D374" s="2">
        <f>'PR-RAS'!E379</f>
        <v>9090.5499999999993</v>
      </c>
      <c r="E374" s="2">
        <v>0</v>
      </c>
      <c r="F374" s="2">
        <v>0</v>
      </c>
      <c r="G374" s="3">
        <f t="shared" si="12"/>
        <v>10603.118069999999</v>
      </c>
      <c r="H374" s="3">
        <f t="shared" si="13"/>
        <v>0.94000000000050932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2563.14</v>
      </c>
      <c r="D375" s="2">
        <f>'PR-RAS'!E380</f>
        <v>5360.07</v>
      </c>
      <c r="E375" s="2">
        <v>0</v>
      </c>
      <c r="F375" s="2">
        <v>0</v>
      </c>
      <c r="G375" s="3">
        <f t="shared" si="12"/>
        <v>4967.9467199999999</v>
      </c>
      <c r="H375" s="3">
        <f t="shared" si="13"/>
        <v>0.20999999999958163</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7682.35</v>
      </c>
      <c r="D381" s="2">
        <f>'PR-RAS'!E386</f>
        <v>3730.48</v>
      </c>
      <c r="E381" s="2">
        <v>0</v>
      </c>
      <c r="F381" s="2">
        <v>0</v>
      </c>
      <c r="G381" s="3">
        <f t="shared" si="12"/>
        <v>5754.4578000000001</v>
      </c>
      <c r="H381" s="3">
        <f t="shared" si="13"/>
        <v>0.83000000000038199</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395.03</v>
      </c>
      <c r="D388" s="2">
        <f>'PR-RAS'!E393</f>
        <v>0</v>
      </c>
      <c r="E388" s="2">
        <v>0</v>
      </c>
      <c r="F388" s="2">
        <v>0</v>
      </c>
      <c r="G388" s="3">
        <f t="shared" si="12"/>
        <v>152.87661</v>
      </c>
      <c r="H388" s="3">
        <f t="shared" si="13"/>
        <v>2.9999999999972715E-2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395.03</v>
      </c>
      <c r="D389" s="2">
        <f>'PR-RAS'!E394</f>
        <v>0</v>
      </c>
      <c r="E389" s="2">
        <v>0</v>
      </c>
      <c r="F389" s="2">
        <v>0</v>
      </c>
      <c r="G389" s="3">
        <f t="shared" si="12"/>
        <v>153.27163999999999</v>
      </c>
      <c r="H389" s="3">
        <f t="shared" si="13"/>
        <v>2.9999999999972715E-2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65182.38</v>
      </c>
      <c r="E407" s="2">
        <v>0</v>
      </c>
      <c r="F407" s="2">
        <v>0</v>
      </c>
      <c r="G407" s="3">
        <f t="shared" si="12"/>
        <v>52928.092560000005</v>
      </c>
      <c r="H407" s="3">
        <f t="shared" si="13"/>
        <v>0.37999999999738066</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65182.38</v>
      </c>
      <c r="E408" s="2">
        <v>0</v>
      </c>
      <c r="F408" s="2">
        <v>0</v>
      </c>
      <c r="G408" s="3">
        <f t="shared" si="12"/>
        <v>53058.457319999994</v>
      </c>
      <c r="H408" s="3">
        <f t="shared" si="13"/>
        <v>0.37999999999738066</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10640.52</v>
      </c>
      <c r="D413" s="2">
        <f>'PR-RAS'!E418</f>
        <v>75127.929999999993</v>
      </c>
      <c r="E413" s="2">
        <v>0</v>
      </c>
      <c r="F413" s="2">
        <v>0</v>
      </c>
      <c r="G413" s="3">
        <f t="shared" si="12"/>
        <v>66289.30855999999</v>
      </c>
      <c r="H413" s="3">
        <f t="shared" si="13"/>
        <v>0.55000000000654836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19435.12</v>
      </c>
      <c r="D415" s="2">
        <f>'PR-RAS'!E420</f>
        <v>564141.39</v>
      </c>
      <c r="E415" s="2">
        <v>0</v>
      </c>
      <c r="F415" s="2">
        <v>0</v>
      </c>
      <c r="G415" s="3">
        <f t="shared" si="12"/>
        <v>475155.21060000005</v>
      </c>
      <c r="H415" s="3">
        <f t="shared" si="13"/>
        <v>0.5100000000129512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816509.16</v>
      </c>
      <c r="D417" s="2">
        <f>'PR-RAS'!E422</f>
        <v>904118.16999999993</v>
      </c>
      <c r="E417" s="2">
        <v>0</v>
      </c>
      <c r="F417" s="2">
        <v>0</v>
      </c>
      <c r="G417" s="3">
        <f t="shared" si="12"/>
        <v>1091894.128</v>
      </c>
      <c r="H417" s="3">
        <f t="shared" si="13"/>
        <v>0.32999999995809048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914588.64</v>
      </c>
      <c r="D418" s="2">
        <f>'PR-RAS'!E423</f>
        <v>901241.37000000011</v>
      </c>
      <c r="E418" s="2">
        <v>0</v>
      </c>
      <c r="F418" s="2">
        <v>0</v>
      </c>
      <c r="G418" s="3">
        <f t="shared" si="12"/>
        <v>1133018.7654600001</v>
      </c>
      <c r="H418" s="3">
        <f t="shared" si="13"/>
        <v>0.73000000009778887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2876.7999999998137</v>
      </c>
      <c r="E419" s="2">
        <v>0</v>
      </c>
      <c r="F419" s="2">
        <v>0</v>
      </c>
      <c r="G419" s="3">
        <f t="shared" si="12"/>
        <v>2405.0047999998442</v>
      </c>
      <c r="H419" s="3">
        <f t="shared" si="13"/>
        <v>0.20000000018626451</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98079.479999999981</v>
      </c>
      <c r="D420" s="2">
        <f>'PR-RAS'!E425</f>
        <v>0</v>
      </c>
      <c r="E420" s="2">
        <v>0</v>
      </c>
      <c r="F420" s="2">
        <v>0</v>
      </c>
      <c r="G420" s="3">
        <f t="shared" si="12"/>
        <v>41095.302119999993</v>
      </c>
      <c r="H420" s="3">
        <f t="shared" si="13"/>
        <v>0.47999999998137355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12562.55</v>
      </c>
      <c r="D422" s="2">
        <f>'PR-RAS'!E427</f>
        <v>114104.43</v>
      </c>
      <c r="E422" s="2">
        <v>0</v>
      </c>
      <c r="F422" s="2">
        <v>0</v>
      </c>
      <c r="G422" s="3">
        <f t="shared" si="12"/>
        <v>101364.76360999998</v>
      </c>
      <c r="H422" s="3">
        <f t="shared" si="13"/>
        <v>0.87999999999374268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92.92</v>
      </c>
      <c r="D423" s="2">
        <f>'PR-RAS'!E428</f>
        <v>107344.85</v>
      </c>
      <c r="E423" s="2">
        <v>0</v>
      </c>
      <c r="F423" s="2">
        <v>0</v>
      </c>
      <c r="G423" s="3">
        <f t="shared" si="12"/>
        <v>90638.265640000012</v>
      </c>
      <c r="H423" s="3">
        <f t="shared" si="13"/>
        <v>0.22999999999417753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816509.16</v>
      </c>
      <c r="D637" s="2">
        <f>'PR-RAS'!E643</f>
        <v>904118.16999999993</v>
      </c>
      <c r="E637" s="2">
        <v>0</v>
      </c>
      <c r="F637" s="2">
        <v>0</v>
      </c>
      <c r="G637" s="3">
        <f t="shared" si="14"/>
        <v>1669338.138</v>
      </c>
      <c r="H637" s="3">
        <f t="shared" si="15"/>
        <v>0.32999999995809048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914588.64</v>
      </c>
      <c r="D638" s="2">
        <f>'PR-RAS'!E644</f>
        <v>901241.37000000011</v>
      </c>
      <c r="E638" s="2">
        <v>0</v>
      </c>
      <c r="F638" s="2">
        <v>0</v>
      </c>
      <c r="G638" s="3">
        <f t="shared" si="14"/>
        <v>1730774.4690600003</v>
      </c>
      <c r="H638" s="3">
        <f t="shared" si="15"/>
        <v>0.73000000009778887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2876.7999999998137</v>
      </c>
      <c r="E639" s="2">
        <v>0</v>
      </c>
      <c r="F639" s="2">
        <v>0</v>
      </c>
      <c r="G639" s="3">
        <f t="shared" si="14"/>
        <v>3670.7967999997622</v>
      </c>
      <c r="H639" s="3">
        <f t="shared" si="15"/>
        <v>0.20000000018626451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98079.479999999981</v>
      </c>
      <c r="D640" s="2">
        <f>'PR-RAS'!E646</f>
        <v>0</v>
      </c>
      <c r="E640" s="2">
        <v>0</v>
      </c>
      <c r="F640" s="2">
        <v>0</v>
      </c>
      <c r="G640" s="3">
        <f t="shared" si="14"/>
        <v>62672.787719999986</v>
      </c>
      <c r="H640" s="3">
        <f t="shared" si="15"/>
        <v>0.47999999998137355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12562.55</v>
      </c>
      <c r="D642" s="2">
        <f>'PR-RAS'!E648</f>
        <v>114104.43</v>
      </c>
      <c r="E642" s="2">
        <v>0</v>
      </c>
      <c r="F642" s="2">
        <v>0</v>
      </c>
      <c r="G642" s="3">
        <f t="shared" si="14"/>
        <v>154334.47381</v>
      </c>
      <c r="H642" s="3">
        <f t="shared" si="15"/>
        <v>0.87999999999374268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110642.02999999998</v>
      </c>
      <c r="D644" s="2">
        <f>'PR-RAS'!E650</f>
        <v>111227.63000000018</v>
      </c>
      <c r="E644" s="2">
        <v>0</v>
      </c>
      <c r="F644" s="2">
        <v>0</v>
      </c>
      <c r="G644" s="3">
        <f t="shared" si="14"/>
        <v>214181.5574700002</v>
      </c>
      <c r="H644" s="3">
        <f t="shared" si="15"/>
        <v>0.39999999980500434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8229.98</v>
      </c>
      <c r="D646" s="2">
        <f>'PR-RAS'!E653</f>
        <v>12708.62</v>
      </c>
      <c r="E646" s="2">
        <v>0</v>
      </c>
      <c r="F646" s="2">
        <v>0</v>
      </c>
      <c r="G646" s="3">
        <f t="shared" si="14"/>
        <v>21702.456900000001</v>
      </c>
      <c r="H646" s="3">
        <f t="shared" si="15"/>
        <v>0.3999999999996362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177974.46</v>
      </c>
      <c r="D647" s="2">
        <f>'PR-RAS'!E654</f>
        <v>119050.6</v>
      </c>
      <c r="E647" s="2">
        <v>0</v>
      </c>
      <c r="F647" s="2">
        <v>0</v>
      </c>
      <c r="G647" s="3">
        <f t="shared" si="14"/>
        <v>268784.87636000005</v>
      </c>
      <c r="H647" s="3">
        <f t="shared" si="15"/>
        <v>0.85999999998603016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177818.84</v>
      </c>
      <c r="D648" s="2">
        <f>'PR-RAS'!E655</f>
        <v>125193.31</v>
      </c>
      <c r="E648" s="2">
        <v>0</v>
      </c>
      <c r="F648" s="2">
        <v>0</v>
      </c>
      <c r="G648" s="3">
        <f t="shared" si="14"/>
        <v>277048.93261999998</v>
      </c>
      <c r="H648" s="3">
        <f t="shared" si="15"/>
        <v>0.47000000000116415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8385.6000000000058</v>
      </c>
      <c r="D649" s="2">
        <f>'PR-RAS'!E656</f>
        <v>6565.9100000000035</v>
      </c>
      <c r="E649" s="2">
        <v>0</v>
      </c>
      <c r="F649" s="2">
        <v>0</v>
      </c>
      <c r="G649" s="3">
        <f t="shared" si="14"/>
        <v>13943.288160000009</v>
      </c>
      <c r="H649" s="3">
        <f t="shared" si="15"/>
        <v>0.48999999999068677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55</v>
      </c>
      <c r="D651" s="2">
        <f>'PR-RAS'!E658</f>
        <v>55</v>
      </c>
      <c r="E651" s="2">
        <v>0</v>
      </c>
      <c r="F651" s="2">
        <v>0</v>
      </c>
      <c r="G651" s="3">
        <f t="shared" si="14"/>
        <v>107.25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41</v>
      </c>
      <c r="D653" s="2">
        <f>'PR-RAS'!E660</f>
        <v>41</v>
      </c>
      <c r="E653" s="2">
        <v>0</v>
      </c>
      <c r="F653" s="2">
        <v>0</v>
      </c>
      <c r="G653" s="3">
        <f t="shared" si="14"/>
        <v>80.195999999999998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536450.94999999995</v>
      </c>
      <c r="D676" s="2">
        <f>'PR-RAS'!E683</f>
        <v>677190.39</v>
      </c>
      <c r="E676" s="2">
        <v>0</v>
      </c>
      <c r="F676" s="2">
        <v>0</v>
      </c>
      <c r="G676" s="3">
        <f t="shared" si="14"/>
        <v>1276311.41775</v>
      </c>
      <c r="H676" s="3">
        <f t="shared" si="15"/>
        <v>0.44000000006053597</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154037.42000000001</v>
      </c>
      <c r="D677" s="2">
        <f>'PR-RAS'!E684</f>
        <v>54709.69</v>
      </c>
      <c r="E677" s="2">
        <v>0</v>
      </c>
      <c r="F677" s="2">
        <v>0</v>
      </c>
      <c r="G677" s="3">
        <f t="shared" si="14"/>
        <v>178096.79680000004</v>
      </c>
      <c r="H677" s="3">
        <f t="shared" si="15"/>
        <v>0.73000000001047738</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1765.76</v>
      </c>
      <c r="E726" s="2">
        <v>0</v>
      </c>
      <c r="F726" s="2">
        <v>0</v>
      </c>
      <c r="G726" s="3">
        <f t="shared" si="14"/>
        <v>2560.3519999999999</v>
      </c>
      <c r="H726" s="3">
        <f t="shared" si="15"/>
        <v>0.24000000000000909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18746.240000000002</v>
      </c>
      <c r="D727" s="2">
        <f>'PR-RAS'!E734</f>
        <v>18174.330000000002</v>
      </c>
      <c r="E727" s="2">
        <v>0</v>
      </c>
      <c r="F727" s="2">
        <v>0</v>
      </c>
      <c r="G727" s="3">
        <f t="shared" si="14"/>
        <v>39998.897400000002</v>
      </c>
      <c r="H727" s="3">
        <f t="shared" si="15"/>
        <v>0.57000000000334694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4615.3599999999997</v>
      </c>
      <c r="D729" s="2">
        <f>'PR-RAS'!E736</f>
        <v>65.7</v>
      </c>
      <c r="E729" s="2">
        <v>0</v>
      </c>
      <c r="F729" s="2">
        <v>0</v>
      </c>
      <c r="G729" s="3">
        <f t="shared" si="14"/>
        <v>3455.6412799999994</v>
      </c>
      <c r="H729" s="3">
        <f t="shared" si="15"/>
        <v>0.65999999999966974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342.27</v>
      </c>
      <c r="D731" s="2">
        <f>'PR-RAS'!E738</f>
        <v>501.53</v>
      </c>
      <c r="E731" s="2">
        <v>0</v>
      </c>
      <c r="F731" s="2">
        <v>0</v>
      </c>
      <c r="G731" s="3">
        <f t="shared" si="14"/>
        <v>982.09089999999992</v>
      </c>
      <c r="H731" s="3">
        <f t="shared" si="15"/>
        <v>0.74000000000000909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338.4</v>
      </c>
      <c r="D843" s="2">
        <f>'PR-RAS'!E850</f>
        <v>249.52</v>
      </c>
      <c r="E843" s="2">
        <v>0</v>
      </c>
      <c r="F843" s="2">
        <v>0</v>
      </c>
      <c r="G843" s="3">
        <f t="shared" si="34"/>
        <v>705.12448000000006</v>
      </c>
      <c r="H843" s="3">
        <f t="shared" si="35"/>
        <v>0.87999999999996703</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144275.1</v>
      </c>
      <c r="D1581" s="7"/>
      <c r="E1581" s="7">
        <v>0</v>
      </c>
      <c r="F1581" s="7">
        <v>0</v>
      </c>
      <c r="G1581" s="8">
        <f t="shared" ref="G1581:G1685" si="70">B1581/1000*C1581</f>
        <v>144.27510000000001</v>
      </c>
      <c r="H1581" s="8">
        <f t="shared" ref="H1581:H1685" si="71">ABS(C1581-ROUND(C1581,0))</f>
        <v>0.10000000000582077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924036.27999999991</v>
      </c>
      <c r="D1582" s="2">
        <v>0</v>
      </c>
      <c r="E1582" s="2">
        <v>0</v>
      </c>
      <c r="F1582" s="2">
        <v>0</v>
      </c>
      <c r="G1582" s="3">
        <f t="shared" si="70"/>
        <v>1848.0725599999998</v>
      </c>
      <c r="H1582" s="3">
        <f t="shared" si="71"/>
        <v>0.27999999991152436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3710.58</v>
      </c>
      <c r="D1583" s="2">
        <v>0</v>
      </c>
      <c r="E1583" s="2">
        <v>0</v>
      </c>
      <c r="F1583" s="2">
        <v>0</v>
      </c>
      <c r="G1583" s="3">
        <f t="shared" si="70"/>
        <v>11.131740000000001</v>
      </c>
      <c r="H1583" s="3">
        <f t="shared" si="71"/>
        <v>0.42000000000007276</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835204.20000000007</v>
      </c>
      <c r="D1584" s="2">
        <v>0</v>
      </c>
      <c r="E1584" s="2">
        <v>0</v>
      </c>
      <c r="F1584" s="2">
        <v>0</v>
      </c>
      <c r="G1584" s="3">
        <f t="shared" si="70"/>
        <v>3340.8168000000005</v>
      </c>
      <c r="H1584" s="3">
        <f t="shared" si="71"/>
        <v>0.20000000006984919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712852.71</v>
      </c>
      <c r="D1585" s="2">
        <v>0</v>
      </c>
      <c r="E1585" s="2">
        <v>0</v>
      </c>
      <c r="F1585" s="2">
        <v>0</v>
      </c>
      <c r="G1585" s="3">
        <f t="shared" si="70"/>
        <v>3564.2635499999997</v>
      </c>
      <c r="H1585" s="3">
        <f t="shared" si="71"/>
        <v>0.2900000000372529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121143.67</v>
      </c>
      <c r="D1586" s="2">
        <v>0</v>
      </c>
      <c r="E1586" s="2">
        <v>0</v>
      </c>
      <c r="F1586" s="2">
        <v>0</v>
      </c>
      <c r="G1586" s="3">
        <f t="shared" si="70"/>
        <v>726.86202000000003</v>
      </c>
      <c r="H1586" s="3">
        <f t="shared" si="71"/>
        <v>0.33000000000174623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348.3</v>
      </c>
      <c r="D1587" s="2">
        <v>0</v>
      </c>
      <c r="E1587" s="2">
        <v>0</v>
      </c>
      <c r="F1587" s="2">
        <v>0</v>
      </c>
      <c r="G1587" s="3">
        <f t="shared" si="70"/>
        <v>2.4380999999999999</v>
      </c>
      <c r="H1587" s="3">
        <f t="shared" si="71"/>
        <v>0.30000000000001137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249.52</v>
      </c>
      <c r="D1590" s="2">
        <v>0</v>
      </c>
      <c r="E1590" s="2">
        <v>0</v>
      </c>
      <c r="F1590" s="2">
        <v>0</v>
      </c>
      <c r="G1590" s="3">
        <f t="shared" si="70"/>
        <v>2.4952000000000001</v>
      </c>
      <c r="H1590" s="3">
        <f t="shared" si="71"/>
        <v>0.47999999999998977</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610</v>
      </c>
      <c r="D1591" s="2">
        <v>0</v>
      </c>
      <c r="E1591" s="2">
        <v>0</v>
      </c>
      <c r="F1591" s="2">
        <v>0</v>
      </c>
      <c r="G1591" s="3">
        <f t="shared" si="70"/>
        <v>6.71</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75127.929999999993</v>
      </c>
      <c r="D1593" s="2">
        <v>0</v>
      </c>
      <c r="E1593" s="2">
        <v>0</v>
      </c>
      <c r="F1593" s="2">
        <v>0</v>
      </c>
      <c r="G1593" s="3">
        <f t="shared" si="70"/>
        <v>976.6630899999999</v>
      </c>
      <c r="H1593" s="3">
        <f t="shared" si="71"/>
        <v>7.0000000006984919E-2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9993.57</v>
      </c>
      <c r="D1600" s="2">
        <v>0</v>
      </c>
      <c r="E1600" s="2">
        <v>0</v>
      </c>
      <c r="F1600" s="2">
        <v>0</v>
      </c>
      <c r="G1600" s="3">
        <f>B1600/1000*C1600</f>
        <v>199.87139999999999</v>
      </c>
      <c r="H1600" s="3">
        <f>ABS(C1600-ROUND(C1600,0))</f>
        <v>0.43000000000029104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924164.74</v>
      </c>
      <c r="D1601" s="2">
        <v>0</v>
      </c>
      <c r="E1601" s="2">
        <v>0</v>
      </c>
      <c r="F1601" s="2">
        <v>0</v>
      </c>
      <c r="G1601" s="3">
        <f t="shared" si="70"/>
        <v>19407.45954</v>
      </c>
      <c r="H1601" s="3">
        <f t="shared" si="71"/>
        <v>0.26000000000931323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3710.58</v>
      </c>
      <c r="D1602" s="2">
        <v>0</v>
      </c>
      <c r="E1602" s="2">
        <v>0</v>
      </c>
      <c r="F1602" s="2">
        <v>0</v>
      </c>
      <c r="G1602" s="3">
        <f t="shared" si="70"/>
        <v>81.63275999999999</v>
      </c>
      <c r="H1602" s="3">
        <f t="shared" si="71"/>
        <v>0.42000000000007276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839520.18</v>
      </c>
      <c r="D1603" s="2">
        <v>0</v>
      </c>
      <c r="E1603" s="2">
        <v>0</v>
      </c>
      <c r="F1603" s="2">
        <v>0</v>
      </c>
      <c r="G1603" s="3">
        <f t="shared" si="70"/>
        <v>19308.96414</v>
      </c>
      <c r="H1603" s="3">
        <f t="shared" si="71"/>
        <v>0.18000000005122274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712862.01</v>
      </c>
      <c r="D1604" s="2">
        <v>0</v>
      </c>
      <c r="E1604" s="2">
        <v>0</v>
      </c>
      <c r="F1604" s="2">
        <v>0</v>
      </c>
      <c r="G1604" s="3">
        <f t="shared" si="70"/>
        <v>17108.688239999999</v>
      </c>
      <c r="H1604" s="3">
        <f t="shared" si="71"/>
        <v>1.0000000009313226E-2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125430</v>
      </c>
      <c r="D1605" s="2">
        <v>0</v>
      </c>
      <c r="E1605" s="2">
        <v>0</v>
      </c>
      <c r="F1605" s="2">
        <v>0</v>
      </c>
      <c r="G1605" s="3">
        <f t="shared" si="70"/>
        <v>3135.75</v>
      </c>
      <c r="H1605" s="3">
        <f t="shared" si="71"/>
        <v>0</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368.65</v>
      </c>
      <c r="D1606" s="2">
        <v>0</v>
      </c>
      <c r="E1606" s="2">
        <v>0</v>
      </c>
      <c r="F1606" s="2">
        <v>0</v>
      </c>
      <c r="G1606" s="3">
        <f t="shared" si="70"/>
        <v>9.5848999999999993</v>
      </c>
      <c r="H1606" s="3">
        <f t="shared" si="71"/>
        <v>0.35000000000002274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249.52</v>
      </c>
      <c r="D1609" s="2">
        <v>0</v>
      </c>
      <c r="E1609" s="2">
        <v>0</v>
      </c>
      <c r="F1609" s="2">
        <v>0</v>
      </c>
      <c r="G1609" s="3">
        <f t="shared" si="70"/>
        <v>7.2360800000000003</v>
      </c>
      <c r="H1609" s="3">
        <f t="shared" si="71"/>
        <v>0.47999999999998977</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610</v>
      </c>
      <c r="D1610" s="2">
        <v>0</v>
      </c>
      <c r="E1610" s="2">
        <v>0</v>
      </c>
      <c r="F1610" s="2">
        <v>0</v>
      </c>
      <c r="G1610" s="3">
        <f t="shared" si="70"/>
        <v>18.3</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75127.929999999993</v>
      </c>
      <c r="D1612" s="2">
        <v>0</v>
      </c>
      <c r="E1612" s="2">
        <v>0</v>
      </c>
      <c r="F1612" s="2">
        <v>0</v>
      </c>
      <c r="G1612" s="3">
        <f t="shared" si="70"/>
        <v>2404.0937599999997</v>
      </c>
      <c r="H1612" s="3">
        <f t="shared" si="71"/>
        <v>7.0000000006984919E-2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5806.05</v>
      </c>
      <c r="D1619" s="2">
        <v>0</v>
      </c>
      <c r="E1619" s="2">
        <v>0</v>
      </c>
      <c r="F1619" s="2">
        <v>0</v>
      </c>
      <c r="G1619" s="3">
        <f>B1619/1000*C1619</f>
        <v>226.43595000000002</v>
      </c>
      <c r="H1619" s="3">
        <f>ABS(C1619-ROUND(C1619,0))</f>
        <v>5.0000000000181899E-2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144146.6399999999</v>
      </c>
      <c r="D1620" s="2">
        <v>0</v>
      </c>
      <c r="E1620" s="2">
        <v>0</v>
      </c>
      <c r="F1620" s="2">
        <v>0</v>
      </c>
      <c r="G1620" s="3">
        <f t="shared" si="70"/>
        <v>5765.8655999999964</v>
      </c>
      <c r="H1620" s="3">
        <f t="shared" si="71"/>
        <v>0.36000000010244548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5036.51</v>
      </c>
      <c r="D1621" s="2">
        <v>0</v>
      </c>
      <c r="E1621" s="2">
        <v>0</v>
      </c>
      <c r="F1621" s="2">
        <v>0</v>
      </c>
      <c r="G1621" s="3">
        <f t="shared" si="70"/>
        <v>206.49691000000001</v>
      </c>
      <c r="H1621" s="3">
        <f t="shared" si="71"/>
        <v>0.48999999999978172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5036.51</v>
      </c>
      <c r="D1679" s="2">
        <v>0</v>
      </c>
      <c r="E1679" s="2">
        <v>0</v>
      </c>
      <c r="F1679" s="2">
        <v>0</v>
      </c>
      <c r="G1679" s="3">
        <f>B1679/1000*C1679</f>
        <v>498.61449000000005</v>
      </c>
      <c r="H1679" s="3">
        <f>ABS(C1679-ROUND(C1679,0))</f>
        <v>0.48999999999978172</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139110.13</v>
      </c>
      <c r="D1680" s="2">
        <v>0</v>
      </c>
      <c r="E1680" s="2">
        <v>0</v>
      </c>
      <c r="F1680" s="2">
        <v>0</v>
      </c>
      <c r="G1680" s="3">
        <f t="shared" si="70"/>
        <v>13911.013000000001</v>
      </c>
      <c r="H1680" s="3">
        <f t="shared" si="71"/>
        <v>0.13000000000465661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126560.31</v>
      </c>
      <c r="D1682" s="2">
        <v>0</v>
      </c>
      <c r="E1682" s="2">
        <v>0</v>
      </c>
      <c r="F1682" s="2">
        <v>0</v>
      </c>
      <c r="G1682" s="3">
        <f t="shared" si="70"/>
        <v>12909.151619999999</v>
      </c>
      <c r="H1682" s="3">
        <f t="shared" si="71"/>
        <v>0.30999999999767169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12549.82</v>
      </c>
      <c r="D1685" s="14">
        <v>0</v>
      </c>
      <c r="E1685" s="14">
        <v>0</v>
      </c>
      <c r="F1685" s="14">
        <v>0</v>
      </c>
      <c r="G1685" s="15">
        <f t="shared" si="70"/>
        <v>1317.7311</v>
      </c>
      <c r="H1685" s="15">
        <f t="shared" si="71"/>
        <v>0.18000000000029104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14099</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816509.16</v>
      </c>
      <c r="I17" s="275">
        <f>'PR-RAS'!E6</f>
        <v>904118.16999999993</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903948.12</v>
      </c>
      <c r="I18" s="275">
        <f>'PR-RAS'!E152</f>
        <v>826113.44000000006</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110642.02999999998</v>
      </c>
      <c r="I20" s="275">
        <f>'PR-RAS'!E650</f>
        <v>111227.63000000018</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144275.1</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144146.6399999999</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5036.51</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139110.13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86" zoomScaleNormal="100" workbookViewId="0">
      <selection activeCell="I295" sqref="I29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816509.16</v>
      </c>
      <c r="E6" s="60">
        <f>E7+E43+E49+E82+E106+E125+E134+E140</f>
        <v>904118.16999999993</v>
      </c>
      <c r="F6" s="45">
        <f t="shared" ref="F6:F132" si="0">IF(D6&lt;&gt;0,IF(E6/D6&gt;=100,"&gt;&gt;100",E6/D6*100),"-")</f>
        <v>110.72970326505582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717873.88</v>
      </c>
      <c r="E49" s="60">
        <f>E50+E53+E58+E61+E64+E68+E71+E74+E77</f>
        <v>753516.25</v>
      </c>
      <c r="F49" s="45">
        <f t="shared" si="0"/>
        <v>104.96499050780341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690488.37</v>
      </c>
      <c r="E68" s="60">
        <f t="shared" si="11"/>
        <v>731900.08</v>
      </c>
      <c r="F68" s="45">
        <f t="shared" si="0"/>
        <v>105.99745220907919</v>
      </c>
    </row>
    <row r="69" spans="1:6" ht="12.75" customHeight="1" x14ac:dyDescent="0.2">
      <c r="A69" s="63" t="s">
        <v>141</v>
      </c>
      <c r="B69" s="64" t="s">
        <v>142</v>
      </c>
      <c r="C69" s="247" t="s">
        <v>141</v>
      </c>
      <c r="D69" s="194">
        <v>690488.37</v>
      </c>
      <c r="E69" s="194">
        <v>731900.08</v>
      </c>
      <c r="F69" s="45">
        <f t="shared" si="0"/>
        <v>105.99745220907919</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27385.510000000002</v>
      </c>
      <c r="E77" s="60">
        <f t="shared" si="14"/>
        <v>21616.17</v>
      </c>
      <c r="F77" s="45">
        <f t="shared" si="0"/>
        <v>78.932873625504868</v>
      </c>
    </row>
    <row r="78" spans="1:6" ht="12.75" customHeight="1" x14ac:dyDescent="0.2">
      <c r="A78" s="63">
        <v>6391</v>
      </c>
      <c r="B78" s="64" t="s">
        <v>159</v>
      </c>
      <c r="C78" s="247" t="s">
        <v>160</v>
      </c>
      <c r="D78" s="194">
        <v>17999.66</v>
      </c>
      <c r="E78" s="194">
        <v>6902</v>
      </c>
      <c r="F78" s="45">
        <f t="shared" si="0"/>
        <v>38.34516874207624</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9385.85</v>
      </c>
      <c r="E80" s="194">
        <v>14714.17</v>
      </c>
      <c r="F80" s="45">
        <f t="shared" si="0"/>
        <v>156.76971185348157</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35.409999999999997</v>
      </c>
      <c r="E82" s="60">
        <f t="shared" si="15"/>
        <v>59.94</v>
      </c>
      <c r="F82" s="45">
        <f t="shared" si="0"/>
        <v>169.27421632307258</v>
      </c>
    </row>
    <row r="83" spans="1:6" ht="12.75" customHeight="1" x14ac:dyDescent="0.2">
      <c r="A83" s="63">
        <v>641</v>
      </c>
      <c r="B83" s="64" t="s">
        <v>169</v>
      </c>
      <c r="C83" s="247" t="s">
        <v>170</v>
      </c>
      <c r="D83" s="60">
        <f t="shared" ref="D83:E83" si="16">SUM(D84:D90)</f>
        <v>35.409999999999997</v>
      </c>
      <c r="E83" s="60">
        <f t="shared" si="16"/>
        <v>59.94</v>
      </c>
      <c r="F83" s="45">
        <f t="shared" si="0"/>
        <v>169.27421632307258</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35.409999999999997</v>
      </c>
      <c r="E85" s="194">
        <v>59.94</v>
      </c>
      <c r="F85" s="45">
        <f t="shared" si="0"/>
        <v>169.27421632307258</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28941.73</v>
      </c>
      <c r="E106" s="336">
        <f>E107+E112+E120+E124</f>
        <v>30349.98</v>
      </c>
      <c r="F106" s="71">
        <f t="shared" si="0"/>
        <v>104.86581140795661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28941.73</v>
      </c>
      <c r="E112" s="60">
        <f t="shared" si="20"/>
        <v>30349.98</v>
      </c>
      <c r="F112" s="45">
        <f t="shared" si="0"/>
        <v>104.86581140795661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28941.73</v>
      </c>
      <c r="E117" s="194">
        <v>30349.98</v>
      </c>
      <c r="F117" s="45">
        <f t="shared" si="0"/>
        <v>104.86581140795661</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1400</v>
      </c>
      <c r="E125" s="60">
        <f t="shared" si="22"/>
        <v>0</v>
      </c>
      <c r="F125" s="45">
        <f t="shared" si="0"/>
        <v>0</v>
      </c>
    </row>
    <row r="126" spans="1:6" ht="12.75" customHeight="1" x14ac:dyDescent="0.2">
      <c r="A126" s="63">
        <v>661</v>
      </c>
      <c r="B126" s="65" t="s">
        <v>255</v>
      </c>
      <c r="C126" s="247" t="s">
        <v>256</v>
      </c>
      <c r="D126" s="60">
        <f t="shared" ref="D126:E126" si="23">SUM(D127:D128)</f>
        <v>200</v>
      </c>
      <c r="E126" s="60">
        <f t="shared" si="23"/>
        <v>0</v>
      </c>
      <c r="F126" s="45">
        <f t="shared" si="0"/>
        <v>0</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200</v>
      </c>
      <c r="E128" s="194"/>
      <c r="F128" s="45">
        <f t="shared" si="0"/>
        <v>0</v>
      </c>
    </row>
    <row r="129" spans="1:6" ht="36" x14ac:dyDescent="0.2">
      <c r="A129" s="63">
        <v>663</v>
      </c>
      <c r="B129" s="182" t="s">
        <v>261</v>
      </c>
      <c r="C129" s="247" t="s">
        <v>262</v>
      </c>
      <c r="D129" s="60">
        <f t="shared" ref="D129:E129" si="24">SUM(D130:D133)</f>
        <v>1200</v>
      </c>
      <c r="E129" s="60">
        <f t="shared" si="24"/>
        <v>0</v>
      </c>
      <c r="F129" s="45">
        <f t="shared" si="0"/>
        <v>0</v>
      </c>
    </row>
    <row r="130" spans="1:6" ht="12.75" customHeight="1" x14ac:dyDescent="0.2">
      <c r="A130" s="63">
        <v>6631</v>
      </c>
      <c r="B130" s="65" t="s">
        <v>263</v>
      </c>
      <c r="C130" s="247" t="s">
        <v>264</v>
      </c>
      <c r="D130" s="194">
        <v>1200</v>
      </c>
      <c r="E130" s="194"/>
      <c r="F130" s="45">
        <f t="shared" si="0"/>
        <v>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68258.14</v>
      </c>
      <c r="E134" s="60">
        <f t="shared" si="25"/>
        <v>120192</v>
      </c>
      <c r="F134" s="45">
        <f t="shared" ref="F134:F229" si="26">IF(D134&lt;&gt;0,IF(E134/D134&gt;=100,"&gt;&gt;100",E134/D134*100),"-")</f>
        <v>176.08449336591943</v>
      </c>
    </row>
    <row r="135" spans="1:6" ht="24" x14ac:dyDescent="0.2">
      <c r="A135" s="63">
        <v>671</v>
      </c>
      <c r="B135" s="182" t="s">
        <v>273</v>
      </c>
      <c r="C135" s="247" t="s">
        <v>274</v>
      </c>
      <c r="D135" s="60">
        <f t="shared" ref="D135:E135" si="27">SUM(D136:D138)</f>
        <v>68258.14</v>
      </c>
      <c r="E135" s="60">
        <f t="shared" si="27"/>
        <v>120192</v>
      </c>
      <c r="F135" s="45">
        <f t="shared" si="26"/>
        <v>176.08449336591943</v>
      </c>
    </row>
    <row r="136" spans="1:6" ht="12.75" customHeight="1" x14ac:dyDescent="0.2">
      <c r="A136" s="63">
        <v>6711</v>
      </c>
      <c r="B136" s="65" t="s">
        <v>275</v>
      </c>
      <c r="C136" s="247" t="s">
        <v>276</v>
      </c>
      <c r="D136" s="194">
        <v>65927.23</v>
      </c>
      <c r="E136" s="194">
        <v>52553.89</v>
      </c>
      <c r="F136" s="45">
        <f t="shared" si="26"/>
        <v>79.714997884789042</v>
      </c>
    </row>
    <row r="137" spans="1:6" ht="24" x14ac:dyDescent="0.2">
      <c r="A137" s="63">
        <v>6712</v>
      </c>
      <c r="B137" s="182" t="s">
        <v>277</v>
      </c>
      <c r="C137" s="247" t="s">
        <v>278</v>
      </c>
      <c r="D137" s="194">
        <v>2330.91</v>
      </c>
      <c r="E137" s="194">
        <v>67638.11</v>
      </c>
      <c r="F137" s="45">
        <f t="shared" si="26"/>
        <v>2901.7898588963112</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903948.12</v>
      </c>
      <c r="E152" s="60">
        <f>E153+E164+E202+E221+E230+E262+E273</f>
        <v>826113.44000000006</v>
      </c>
      <c r="F152" s="45">
        <f t="shared" si="26"/>
        <v>91.389474873845643</v>
      </c>
    </row>
    <row r="153" spans="1:6" ht="12.75" customHeight="1" x14ac:dyDescent="0.2">
      <c r="A153" s="63">
        <v>31</v>
      </c>
      <c r="B153" s="64" t="s">
        <v>308</v>
      </c>
      <c r="C153" s="247" t="s">
        <v>3</v>
      </c>
      <c r="D153" s="60">
        <f t="shared" ref="D153:E153" si="30">D154+D159+D160</f>
        <v>767067.41999999993</v>
      </c>
      <c r="E153" s="60">
        <f t="shared" si="30"/>
        <v>700103.87</v>
      </c>
      <c r="F153" s="45">
        <f t="shared" si="26"/>
        <v>91.270187175985143</v>
      </c>
    </row>
    <row r="154" spans="1:6" ht="12.75" customHeight="1" x14ac:dyDescent="0.2">
      <c r="A154" s="63">
        <v>311</v>
      </c>
      <c r="B154" s="64" t="s">
        <v>309</v>
      </c>
      <c r="C154" s="247" t="s">
        <v>310</v>
      </c>
      <c r="D154" s="60">
        <f t="shared" ref="D154:E154" si="31">SUM(D155:D158)</f>
        <v>642069.07999999996</v>
      </c>
      <c r="E154" s="60">
        <f t="shared" si="31"/>
        <v>581627.16</v>
      </c>
      <c r="F154" s="45">
        <f t="shared" si="26"/>
        <v>90.586383633362331</v>
      </c>
    </row>
    <row r="155" spans="1:6" ht="12.75" customHeight="1" x14ac:dyDescent="0.2">
      <c r="A155" s="63">
        <v>3111</v>
      </c>
      <c r="B155" s="64" t="s">
        <v>311</v>
      </c>
      <c r="C155" s="247" t="s">
        <v>312</v>
      </c>
      <c r="D155" s="194">
        <v>642069.07999999996</v>
      </c>
      <c r="E155" s="194">
        <v>581627.16</v>
      </c>
      <c r="F155" s="45">
        <f t="shared" si="26"/>
        <v>90.586383633362331</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21347.74</v>
      </c>
      <c r="E159" s="194">
        <v>24545.35</v>
      </c>
      <c r="F159" s="45">
        <f t="shared" si="26"/>
        <v>114.97868158409273</v>
      </c>
    </row>
    <row r="160" spans="1:6" ht="12.75" customHeight="1" x14ac:dyDescent="0.2">
      <c r="A160" s="63">
        <v>313</v>
      </c>
      <c r="B160" s="65" t="s">
        <v>321</v>
      </c>
      <c r="C160" s="247" t="s">
        <v>322</v>
      </c>
      <c r="D160" s="60">
        <f t="shared" ref="D160:E160" si="32">SUM(D161:D163)</f>
        <v>103650.6</v>
      </c>
      <c r="E160" s="60">
        <f t="shared" si="32"/>
        <v>93931.36</v>
      </c>
      <c r="F160" s="45">
        <f t="shared" si="26"/>
        <v>90.6230740584232</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103650.6</v>
      </c>
      <c r="E162" s="194">
        <v>93931.36</v>
      </c>
      <c r="F162" s="45">
        <f t="shared" si="26"/>
        <v>90.6230740584232</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135459.34000000003</v>
      </c>
      <c r="E164" s="60">
        <f>E165+E170+E178+E188+E189+E194</f>
        <v>124797.04</v>
      </c>
      <c r="F164" s="45">
        <f t="shared" si="26"/>
        <v>92.128781965126933</v>
      </c>
    </row>
    <row r="165" spans="1:6" ht="12.75" customHeight="1" x14ac:dyDescent="0.2">
      <c r="A165" s="63">
        <v>321</v>
      </c>
      <c r="B165" s="64" t="s">
        <v>331</v>
      </c>
      <c r="C165" s="247" t="s">
        <v>332</v>
      </c>
      <c r="D165" s="60">
        <f t="shared" ref="D165:E165" si="33">SUM(D166:D169)</f>
        <v>24418.68</v>
      </c>
      <c r="E165" s="60">
        <f t="shared" si="33"/>
        <v>23015.31</v>
      </c>
      <c r="F165" s="45">
        <f t="shared" si="26"/>
        <v>94.252883448245356</v>
      </c>
    </row>
    <row r="166" spans="1:6" ht="12.75" customHeight="1" x14ac:dyDescent="0.2">
      <c r="A166" s="63">
        <v>3211</v>
      </c>
      <c r="B166" s="64" t="s">
        <v>333</v>
      </c>
      <c r="C166" s="247" t="s">
        <v>334</v>
      </c>
      <c r="D166" s="194">
        <v>3805.44</v>
      </c>
      <c r="E166" s="194">
        <v>3306.48</v>
      </c>
      <c r="F166" s="45">
        <f t="shared" si="26"/>
        <v>86.888244197780011</v>
      </c>
    </row>
    <row r="167" spans="1:6" ht="12.75" customHeight="1" x14ac:dyDescent="0.2">
      <c r="A167" s="63">
        <v>3212</v>
      </c>
      <c r="B167" s="64" t="s">
        <v>335</v>
      </c>
      <c r="C167" s="247" t="s">
        <v>336</v>
      </c>
      <c r="D167" s="194">
        <v>18746.240000000002</v>
      </c>
      <c r="E167" s="194">
        <v>18174.330000000002</v>
      </c>
      <c r="F167" s="45">
        <f t="shared" si="26"/>
        <v>96.949201546550128</v>
      </c>
    </row>
    <row r="168" spans="1:6" ht="12.75" customHeight="1" x14ac:dyDescent="0.2">
      <c r="A168" s="63">
        <v>3213</v>
      </c>
      <c r="B168" s="64" t="s">
        <v>337</v>
      </c>
      <c r="C168" s="247" t="s">
        <v>338</v>
      </c>
      <c r="D168" s="194">
        <v>290</v>
      </c>
      <c r="E168" s="194"/>
      <c r="F168" s="45">
        <f t="shared" si="26"/>
        <v>0</v>
      </c>
    </row>
    <row r="169" spans="1:6" ht="12.75" customHeight="1" x14ac:dyDescent="0.2">
      <c r="A169" s="63">
        <v>3214</v>
      </c>
      <c r="B169" s="64" t="s">
        <v>339</v>
      </c>
      <c r="C169" s="247" t="s">
        <v>340</v>
      </c>
      <c r="D169" s="194">
        <v>1577</v>
      </c>
      <c r="E169" s="194">
        <v>1534.5</v>
      </c>
      <c r="F169" s="45">
        <f t="shared" si="26"/>
        <v>97.305009511731129</v>
      </c>
    </row>
    <row r="170" spans="1:6" ht="12.75" customHeight="1" x14ac:dyDescent="0.2">
      <c r="A170" s="63">
        <v>322</v>
      </c>
      <c r="B170" s="64" t="s">
        <v>341</v>
      </c>
      <c r="C170" s="247" t="s">
        <v>342</v>
      </c>
      <c r="D170" s="60">
        <f t="shared" ref="D170:E170" si="34">SUM(D171:D177)</f>
        <v>80549.24000000002</v>
      </c>
      <c r="E170" s="60">
        <f t="shared" si="34"/>
        <v>86102.24</v>
      </c>
      <c r="F170" s="45">
        <f t="shared" si="26"/>
        <v>106.89391979365664</v>
      </c>
    </row>
    <row r="171" spans="1:6" ht="12.75" customHeight="1" x14ac:dyDescent="0.2">
      <c r="A171" s="63">
        <v>3221</v>
      </c>
      <c r="B171" s="64" t="s">
        <v>343</v>
      </c>
      <c r="C171" s="247" t="s">
        <v>344</v>
      </c>
      <c r="D171" s="194">
        <v>8350.2999999999993</v>
      </c>
      <c r="E171" s="194">
        <v>7645.04</v>
      </c>
      <c r="F171" s="45">
        <f t="shared" si="26"/>
        <v>91.554075901464628</v>
      </c>
    </row>
    <row r="172" spans="1:6" ht="12.75" customHeight="1" x14ac:dyDescent="0.2">
      <c r="A172" s="63">
        <v>3222</v>
      </c>
      <c r="B172" s="64" t="s">
        <v>345</v>
      </c>
      <c r="C172" s="247" t="s">
        <v>346</v>
      </c>
      <c r="D172" s="194">
        <v>49494.59</v>
      </c>
      <c r="E172" s="194">
        <v>55367.65</v>
      </c>
      <c r="F172" s="45">
        <f t="shared" si="26"/>
        <v>111.86606455372194</v>
      </c>
    </row>
    <row r="173" spans="1:6" ht="12.75" customHeight="1" x14ac:dyDescent="0.2">
      <c r="A173" s="63">
        <v>3223</v>
      </c>
      <c r="B173" s="65" t="s">
        <v>347</v>
      </c>
      <c r="C173" s="247" t="s">
        <v>348</v>
      </c>
      <c r="D173" s="194">
        <v>19385.93</v>
      </c>
      <c r="E173" s="194">
        <v>18941.63</v>
      </c>
      <c r="F173" s="45">
        <f t="shared" si="26"/>
        <v>97.708131619169166</v>
      </c>
    </row>
    <row r="174" spans="1:6" ht="12.75" customHeight="1" x14ac:dyDescent="0.2">
      <c r="A174" s="63">
        <v>3224</v>
      </c>
      <c r="B174" s="65" t="s">
        <v>349</v>
      </c>
      <c r="C174" s="247" t="s">
        <v>350</v>
      </c>
      <c r="D174" s="194">
        <v>1618.35</v>
      </c>
      <c r="E174" s="194">
        <v>1614.82</v>
      </c>
      <c r="F174" s="45">
        <f t="shared" si="26"/>
        <v>99.781876602712643</v>
      </c>
    </row>
    <row r="175" spans="1:6" ht="12.75" customHeight="1" x14ac:dyDescent="0.2">
      <c r="A175" s="63">
        <v>3225</v>
      </c>
      <c r="B175" s="65" t="s">
        <v>351</v>
      </c>
      <c r="C175" s="247" t="s">
        <v>352</v>
      </c>
      <c r="D175" s="194">
        <v>1700.07</v>
      </c>
      <c r="E175" s="194">
        <v>1946.23</v>
      </c>
      <c r="F175" s="45">
        <f t="shared" si="26"/>
        <v>114.47940378925574</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v>586.87</v>
      </c>
      <c r="F177" s="45" t="str">
        <f t="shared" si="26"/>
        <v>-</v>
      </c>
    </row>
    <row r="178" spans="1:6" ht="12.75" customHeight="1" x14ac:dyDescent="0.2">
      <c r="A178" s="63">
        <v>323</v>
      </c>
      <c r="B178" s="65" t="s">
        <v>357</v>
      </c>
      <c r="C178" s="247" t="s">
        <v>358</v>
      </c>
      <c r="D178" s="60">
        <f t="shared" ref="D178:E178" si="35">SUM(D179:D187)</f>
        <v>28406.67</v>
      </c>
      <c r="E178" s="60">
        <f t="shared" si="35"/>
        <v>14461.37</v>
      </c>
      <c r="F178" s="45">
        <f t="shared" si="26"/>
        <v>50.908360606857485</v>
      </c>
    </row>
    <row r="179" spans="1:6" ht="12.75" customHeight="1" x14ac:dyDescent="0.2">
      <c r="A179" s="63">
        <v>3231</v>
      </c>
      <c r="B179" s="65" t="s">
        <v>359</v>
      </c>
      <c r="C179" s="247" t="s">
        <v>360</v>
      </c>
      <c r="D179" s="194">
        <v>4011.86</v>
      </c>
      <c r="E179" s="194">
        <v>1992.77</v>
      </c>
      <c r="F179" s="45">
        <f t="shared" si="26"/>
        <v>49.671972601237329</v>
      </c>
    </row>
    <row r="180" spans="1:6" ht="12.75" customHeight="1" x14ac:dyDescent="0.2">
      <c r="A180" s="63">
        <v>3232</v>
      </c>
      <c r="B180" s="65" t="s">
        <v>361</v>
      </c>
      <c r="C180" s="247" t="s">
        <v>362</v>
      </c>
      <c r="D180" s="194">
        <v>5570.11</v>
      </c>
      <c r="E180" s="194">
        <v>959.45</v>
      </c>
      <c r="F180" s="45">
        <f t="shared" si="26"/>
        <v>17.224974013080534</v>
      </c>
    </row>
    <row r="181" spans="1:6" ht="12.75" customHeight="1" x14ac:dyDescent="0.2">
      <c r="A181" s="63">
        <v>3233</v>
      </c>
      <c r="B181" s="65" t="s">
        <v>363</v>
      </c>
      <c r="C181" s="247" t="s">
        <v>364</v>
      </c>
      <c r="D181" s="194">
        <v>746.55</v>
      </c>
      <c r="E181" s="194"/>
      <c r="F181" s="45">
        <f t="shared" si="26"/>
        <v>0</v>
      </c>
    </row>
    <row r="182" spans="1:6" ht="12.75" customHeight="1" x14ac:dyDescent="0.2">
      <c r="A182" s="63">
        <v>3234</v>
      </c>
      <c r="B182" s="65" t="s">
        <v>365</v>
      </c>
      <c r="C182" s="247" t="s">
        <v>366</v>
      </c>
      <c r="D182" s="194">
        <v>4064.35</v>
      </c>
      <c r="E182" s="194">
        <v>4985.43</v>
      </c>
      <c r="F182" s="45">
        <f t="shared" si="26"/>
        <v>122.66241834487681</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4875.32</v>
      </c>
      <c r="E184" s="194">
        <v>325.66000000000003</v>
      </c>
      <c r="F184" s="45">
        <f t="shared" si="26"/>
        <v>6.6797666614704276</v>
      </c>
    </row>
    <row r="185" spans="1:6" ht="12.75" customHeight="1" x14ac:dyDescent="0.2">
      <c r="A185" s="63">
        <v>3237</v>
      </c>
      <c r="B185" s="64" t="s">
        <v>371</v>
      </c>
      <c r="C185" s="247" t="s">
        <v>372</v>
      </c>
      <c r="D185" s="194">
        <v>3477.66</v>
      </c>
      <c r="E185" s="194">
        <v>1898.4</v>
      </c>
      <c r="F185" s="45">
        <f t="shared" si="26"/>
        <v>54.588430151308643</v>
      </c>
    </row>
    <row r="186" spans="1:6" ht="12.75" customHeight="1" x14ac:dyDescent="0.2">
      <c r="A186" s="63">
        <v>3238</v>
      </c>
      <c r="B186" s="64" t="s">
        <v>373</v>
      </c>
      <c r="C186" s="247" t="s">
        <v>374</v>
      </c>
      <c r="D186" s="194">
        <v>1689.95</v>
      </c>
      <c r="E186" s="194">
        <v>1299.0999999999999</v>
      </c>
      <c r="F186" s="45">
        <f t="shared" si="26"/>
        <v>76.872096807597842</v>
      </c>
    </row>
    <row r="187" spans="1:6" ht="12.75" customHeight="1" x14ac:dyDescent="0.2">
      <c r="A187" s="63">
        <v>3239</v>
      </c>
      <c r="B187" s="64" t="s">
        <v>375</v>
      </c>
      <c r="C187" s="247" t="s">
        <v>376</v>
      </c>
      <c r="D187" s="194">
        <v>3970.87</v>
      </c>
      <c r="E187" s="194">
        <v>3000.56</v>
      </c>
      <c r="F187" s="45">
        <f t="shared" si="26"/>
        <v>75.56429699285043</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2084.75</v>
      </c>
      <c r="E194" s="60">
        <f t="shared" si="36"/>
        <v>1218.1199999999999</v>
      </c>
      <c r="F194" s="45">
        <f t="shared" si="26"/>
        <v>58.430027581244751</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384.46</v>
      </c>
      <c r="E196" s="194">
        <v>192.23</v>
      </c>
      <c r="F196" s="45">
        <f t="shared" si="26"/>
        <v>50</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95</v>
      </c>
      <c r="E198" s="194">
        <v>140</v>
      </c>
      <c r="F198" s="45">
        <f t="shared" si="26"/>
        <v>147.36842105263156</v>
      </c>
    </row>
    <row r="199" spans="1:6" ht="12.75" customHeight="1" x14ac:dyDescent="0.2">
      <c r="A199" s="63">
        <v>3295</v>
      </c>
      <c r="B199" s="64" t="s">
        <v>399</v>
      </c>
      <c r="C199" s="247" t="s">
        <v>400</v>
      </c>
      <c r="D199" s="194">
        <v>33.18</v>
      </c>
      <c r="E199" s="194">
        <v>16.59</v>
      </c>
      <c r="F199" s="45">
        <f t="shared" si="26"/>
        <v>50</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1572.11</v>
      </c>
      <c r="E201" s="194">
        <v>869.3</v>
      </c>
      <c r="F201" s="45">
        <f t="shared" si="26"/>
        <v>55.295112937389881</v>
      </c>
    </row>
    <row r="202" spans="1:6" ht="12.75" customHeight="1" x14ac:dyDescent="0.2">
      <c r="A202" s="63">
        <v>34</v>
      </c>
      <c r="B202" s="183" t="s">
        <v>405</v>
      </c>
      <c r="C202" s="247" t="s">
        <v>406</v>
      </c>
      <c r="D202" s="60">
        <f t="shared" ref="D202:E202" si="37">D203+D208+D216</f>
        <v>472.96000000000004</v>
      </c>
      <c r="E202" s="60">
        <f t="shared" si="37"/>
        <v>353.01</v>
      </c>
      <c r="F202" s="45">
        <f t="shared" si="26"/>
        <v>74.638447225981054</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472.96000000000004</v>
      </c>
      <c r="E216" s="60">
        <f t="shared" si="40"/>
        <v>353.01</v>
      </c>
      <c r="F216" s="45">
        <f t="shared" si="26"/>
        <v>74.638447225981054</v>
      </c>
    </row>
    <row r="217" spans="1:6" ht="12.75" customHeight="1" x14ac:dyDescent="0.2">
      <c r="A217" s="63">
        <v>3431</v>
      </c>
      <c r="B217" s="182" t="s">
        <v>435</v>
      </c>
      <c r="C217" s="247" t="s">
        <v>436</v>
      </c>
      <c r="D217" s="194">
        <v>463.85</v>
      </c>
      <c r="E217" s="194">
        <v>339.63</v>
      </c>
      <c r="F217" s="45">
        <f t="shared" si="26"/>
        <v>73.219790880672633</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9.11</v>
      </c>
      <c r="E219" s="194">
        <v>13.38</v>
      </c>
      <c r="F219" s="45">
        <f t="shared" si="26"/>
        <v>146.87156970362241</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338.4</v>
      </c>
      <c r="E262" s="60">
        <f t="shared" si="55"/>
        <v>249.52</v>
      </c>
      <c r="F262" s="45">
        <f t="shared" ref="F262:F268" si="56">IF(D262&lt;&gt;0,IF(E262/D262&gt;=100,"&gt;&gt;100",E262/D262*100),"-")</f>
        <v>73.735224586288425</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338.4</v>
      </c>
      <c r="E269" s="60">
        <f t="shared" si="58"/>
        <v>249.52</v>
      </c>
      <c r="F269" s="45">
        <f t="shared" ref="F269:F272" si="59">IF(D269&lt;&gt;0,IF(E269/D269&gt;=100,"&gt;&gt;100",E269/D269*100),"-")</f>
        <v>73.735224586288425</v>
      </c>
    </row>
    <row r="270" spans="1:6" ht="12.75" customHeight="1" x14ac:dyDescent="0.2">
      <c r="A270" s="63">
        <v>3721</v>
      </c>
      <c r="B270" s="65" t="s">
        <v>532</v>
      </c>
      <c r="C270" s="247" t="s">
        <v>533</v>
      </c>
      <c r="D270" s="194">
        <v>338.4</v>
      </c>
      <c r="E270" s="194">
        <v>249.52</v>
      </c>
      <c r="F270" s="45">
        <f t="shared" si="59"/>
        <v>73.735224586288425</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610</v>
      </c>
      <c r="E273" s="60">
        <f t="shared" si="60"/>
        <v>610</v>
      </c>
      <c r="F273" s="45">
        <f t="shared" ref="F273:F277" si="61">IF(D273&lt;&gt;0,IF(E273/D273&gt;=100,"&gt;&gt;100",E273/D273*100),"-")</f>
        <v>100</v>
      </c>
    </row>
    <row r="274" spans="1:6" ht="12.75" customHeight="1" x14ac:dyDescent="0.2">
      <c r="A274" s="63">
        <v>381</v>
      </c>
      <c r="B274" s="64" t="s">
        <v>540</v>
      </c>
      <c r="C274" s="247" t="s">
        <v>541</v>
      </c>
      <c r="D274" s="60">
        <f t="shared" ref="D274:E274" si="62">SUM(D275:D277)</f>
        <v>610</v>
      </c>
      <c r="E274" s="60">
        <f t="shared" si="62"/>
        <v>610</v>
      </c>
      <c r="F274" s="45">
        <f t="shared" si="61"/>
        <v>100</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610</v>
      </c>
      <c r="E276" s="194">
        <v>610</v>
      </c>
      <c r="F276" s="45">
        <f t="shared" si="61"/>
        <v>100</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903948.12</v>
      </c>
      <c r="E299" s="60">
        <f>E152-E297+E298</f>
        <v>826113.44000000006</v>
      </c>
      <c r="F299" s="45">
        <f t="shared" si="68"/>
        <v>91.389474873845643</v>
      </c>
    </row>
    <row r="300" spans="1:6" ht="12.75" customHeight="1" x14ac:dyDescent="0.2">
      <c r="A300" s="63" t="s">
        <v>581</v>
      </c>
      <c r="B300" s="64" t="s">
        <v>592</v>
      </c>
      <c r="C300" s="247" t="s">
        <v>593</v>
      </c>
      <c r="D300" s="60">
        <f>IF(D6&gt;=D299,D6-D299,0)</f>
        <v>0</v>
      </c>
      <c r="E300" s="60">
        <f>IF(E6&gt;=E299,E6-E299,0)</f>
        <v>78004.729999999865</v>
      </c>
      <c r="F300" s="45" t="str">
        <f t="shared" si="68"/>
        <v>-</v>
      </c>
    </row>
    <row r="301" spans="1:6" ht="12.75" customHeight="1" x14ac:dyDescent="0.2">
      <c r="A301" s="63" t="s">
        <v>581</v>
      </c>
      <c r="B301" s="64" t="s">
        <v>594</v>
      </c>
      <c r="C301" s="247" t="s">
        <v>595</v>
      </c>
      <c r="D301" s="60">
        <f>IF(D299&gt;=D6,D299-D6,0)</f>
        <v>87438.959999999963</v>
      </c>
      <c r="E301" s="60">
        <f>IF(E299&gt;=E6,E299-E6,0)</f>
        <v>0</v>
      </c>
      <c r="F301" s="45">
        <f t="shared" si="68"/>
        <v>0</v>
      </c>
    </row>
    <row r="302" spans="1:6" ht="12.75" customHeight="1" x14ac:dyDescent="0.2">
      <c r="A302" s="63">
        <v>92211</v>
      </c>
      <c r="B302" s="64" t="s">
        <v>596</v>
      </c>
      <c r="C302" s="247" t="s">
        <v>597</v>
      </c>
      <c r="D302" s="194">
        <v>6872.57</v>
      </c>
      <c r="E302" s="194">
        <v>450036.96</v>
      </c>
      <c r="F302" s="45">
        <f t="shared" si="68"/>
        <v>6548.3066742135779</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92.92</v>
      </c>
      <c r="E304" s="194">
        <v>107344.85</v>
      </c>
      <c r="F304" s="45" t="str">
        <f t="shared" si="68"/>
        <v>&gt;&gt;100</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10640.52</v>
      </c>
      <c r="E360" s="60">
        <f t="shared" si="86"/>
        <v>75127.929999999993</v>
      </c>
      <c r="F360" s="45">
        <f t="shared" si="72"/>
        <v>706.05506121881251</v>
      </c>
    </row>
    <row r="361" spans="1:6" ht="12.75" customHeight="1" x14ac:dyDescent="0.2">
      <c r="A361" s="63">
        <v>41</v>
      </c>
      <c r="B361" s="64" t="s">
        <v>713</v>
      </c>
      <c r="C361" s="247" t="s">
        <v>714</v>
      </c>
      <c r="D361" s="60">
        <f t="shared" ref="D361:E361" si="87">D362+D366</f>
        <v>0</v>
      </c>
      <c r="E361" s="60">
        <f t="shared" si="87"/>
        <v>855</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855</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v>855</v>
      </c>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10640.52</v>
      </c>
      <c r="E373" s="60">
        <f t="shared" si="90"/>
        <v>9090.5499999999993</v>
      </c>
      <c r="F373" s="45">
        <f t="shared" si="72"/>
        <v>85.433324687139347</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10245.49</v>
      </c>
      <c r="E379" s="60">
        <f t="shared" si="92"/>
        <v>9090.5499999999993</v>
      </c>
      <c r="F379" s="45">
        <f t="shared" si="72"/>
        <v>88.727332709318929</v>
      </c>
    </row>
    <row r="380" spans="1:6" ht="12.75" customHeight="1" x14ac:dyDescent="0.2">
      <c r="A380" s="63">
        <v>4221</v>
      </c>
      <c r="B380" s="64" t="s">
        <v>647</v>
      </c>
      <c r="C380" s="247" t="s">
        <v>739</v>
      </c>
      <c r="D380" s="194">
        <v>2563.14</v>
      </c>
      <c r="E380" s="194">
        <v>5360.07</v>
      </c>
      <c r="F380" s="45">
        <f t="shared" si="72"/>
        <v>209.12123411128536</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7682.35</v>
      </c>
      <c r="E386" s="194">
        <v>3730.48</v>
      </c>
      <c r="F386" s="45">
        <f t="shared" si="72"/>
        <v>48.559099754632371</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395.03</v>
      </c>
      <c r="E393" s="60">
        <f t="shared" si="94"/>
        <v>0</v>
      </c>
      <c r="F393" s="45">
        <f t="shared" si="72"/>
        <v>0</v>
      </c>
    </row>
    <row r="394" spans="1:6" ht="12.75" customHeight="1" x14ac:dyDescent="0.2">
      <c r="A394" s="63">
        <v>4241</v>
      </c>
      <c r="B394" s="64" t="s">
        <v>756</v>
      </c>
      <c r="C394" s="247" t="s">
        <v>757</v>
      </c>
      <c r="D394" s="194">
        <v>395.03</v>
      </c>
      <c r="E394" s="194"/>
      <c r="F394" s="45">
        <f t="shared" si="72"/>
        <v>0</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65182.38</v>
      </c>
      <c r="F412" s="45" t="str">
        <f t="shared" si="72"/>
        <v>-</v>
      </c>
    </row>
    <row r="413" spans="1:6" ht="12.75" customHeight="1" x14ac:dyDescent="0.2">
      <c r="A413" s="63">
        <v>451</v>
      </c>
      <c r="B413" s="64" t="s">
        <v>784</v>
      </c>
      <c r="C413" s="247" t="s">
        <v>785</v>
      </c>
      <c r="D413" s="194">
        <v>0</v>
      </c>
      <c r="E413" s="194">
        <v>65182.38</v>
      </c>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10640.52</v>
      </c>
      <c r="E418" s="60">
        <f t="shared" si="102"/>
        <v>75127.929999999993</v>
      </c>
      <c r="F418" s="45">
        <f t="shared" si="72"/>
        <v>706.05506121881251</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19435.12</v>
      </c>
      <c r="E420" s="194">
        <v>564141.39</v>
      </c>
      <c r="F420" s="45">
        <f t="shared" si="72"/>
        <v>2902.6905416586055</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816509.16</v>
      </c>
      <c r="E422" s="60">
        <f>E6+E308</f>
        <v>904118.16999999993</v>
      </c>
      <c r="F422" s="45">
        <f t="shared" si="72"/>
        <v>110.72970326505582</v>
      </c>
    </row>
    <row r="423" spans="1:6" ht="12.75" customHeight="1" x14ac:dyDescent="0.2">
      <c r="A423" s="63" t="s">
        <v>581</v>
      </c>
      <c r="B423" s="64" t="s">
        <v>804</v>
      </c>
      <c r="C423" s="247" t="s">
        <v>805</v>
      </c>
      <c r="D423" s="60">
        <f t="shared" ref="D423:E423" si="103">D299+D360</f>
        <v>914588.64</v>
      </c>
      <c r="E423" s="60">
        <f t="shared" si="103"/>
        <v>901241.37000000011</v>
      </c>
      <c r="F423" s="45">
        <f t="shared" si="72"/>
        <v>98.540625870883332</v>
      </c>
    </row>
    <row r="424" spans="1:6" ht="12.75" customHeight="1" x14ac:dyDescent="0.2">
      <c r="A424" s="63" t="s">
        <v>581</v>
      </c>
      <c r="B424" s="64" t="s">
        <v>806</v>
      </c>
      <c r="C424" s="247" t="s">
        <v>807</v>
      </c>
      <c r="D424" s="60">
        <f t="shared" ref="D424:E424" si="104">IF(D422&gt;=D423,D422-D423,0)</f>
        <v>0</v>
      </c>
      <c r="E424" s="60">
        <f t="shared" si="104"/>
        <v>2876.7999999998137</v>
      </c>
      <c r="F424" s="45" t="str">
        <f t="shared" si="72"/>
        <v>-</v>
      </c>
    </row>
    <row r="425" spans="1:6" ht="12.75" customHeight="1" x14ac:dyDescent="0.2">
      <c r="A425" s="63" t="s">
        <v>581</v>
      </c>
      <c r="B425" s="64" t="s">
        <v>808</v>
      </c>
      <c r="C425" s="247" t="s">
        <v>809</v>
      </c>
      <c r="D425" s="60">
        <f t="shared" ref="D425:E425" si="105">IF(D423&gt;=D422,D423-D422,0)</f>
        <v>98079.479999999981</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12562.55</v>
      </c>
      <c r="E427" s="60">
        <f t="shared" si="107"/>
        <v>114104.43</v>
      </c>
      <c r="F427" s="45">
        <f t="shared" si="72"/>
        <v>908.29035506326341</v>
      </c>
    </row>
    <row r="428" spans="1:6" ht="24" x14ac:dyDescent="0.2">
      <c r="A428" s="249" t="s">
        <v>815</v>
      </c>
      <c r="B428" s="243" t="s">
        <v>816</v>
      </c>
      <c r="C428" s="250" t="s">
        <v>817</v>
      </c>
      <c r="D428" s="81">
        <f t="shared" ref="D428:E428" si="108">D304+D421</f>
        <v>92.92</v>
      </c>
      <c r="E428" s="81">
        <f t="shared" si="108"/>
        <v>107344.85</v>
      </c>
      <c r="F428" s="61" t="str">
        <f t="shared" si="72"/>
        <v>&gt;&gt;100</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816509.16</v>
      </c>
      <c r="E643" s="60">
        <f>E422+E430</f>
        <v>904118.16999999993</v>
      </c>
      <c r="F643" s="45">
        <f t="shared" si="109"/>
        <v>110.72970326505582</v>
      </c>
    </row>
    <row r="644" spans="1:6" ht="12.75" customHeight="1" x14ac:dyDescent="0.2">
      <c r="A644" s="63" t="s">
        <v>581</v>
      </c>
      <c r="B644" s="64" t="s">
        <v>1237</v>
      </c>
      <c r="C644" s="247" t="s">
        <v>1238</v>
      </c>
      <c r="D644" s="60">
        <f>D423+D535</f>
        <v>914588.64</v>
      </c>
      <c r="E644" s="60">
        <f>E423+E535</f>
        <v>901241.37000000011</v>
      </c>
      <c r="F644" s="45">
        <f t="shared" si="109"/>
        <v>98.540625870883332</v>
      </c>
    </row>
    <row r="645" spans="1:6" ht="12.75" customHeight="1" x14ac:dyDescent="0.2">
      <c r="A645" s="63" t="s">
        <v>581</v>
      </c>
      <c r="B645" s="64" t="s">
        <v>1239</v>
      </c>
      <c r="C645" s="247" t="s">
        <v>1240</v>
      </c>
      <c r="D645" s="60">
        <f t="shared" ref="D645:E645" si="163">IF(D643&gt;=D644,D643-D644,0)</f>
        <v>0</v>
      </c>
      <c r="E645" s="60">
        <f t="shared" si="163"/>
        <v>2876.7999999998137</v>
      </c>
      <c r="F645" s="45" t="str">
        <f t="shared" si="109"/>
        <v>-</v>
      </c>
    </row>
    <row r="646" spans="1:6" ht="12.75" customHeight="1" x14ac:dyDescent="0.2">
      <c r="A646" s="63" t="s">
        <v>581</v>
      </c>
      <c r="B646" s="64" t="s">
        <v>1241</v>
      </c>
      <c r="C646" s="247" t="s">
        <v>1242</v>
      </c>
      <c r="D646" s="60">
        <f t="shared" ref="D646:E646" si="164">IF(D644&gt;=D643,D644-D643,0)</f>
        <v>98079.479999999981</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12562.55</v>
      </c>
      <c r="E648" s="60">
        <f>IF(E427-E426+E642-E641&gt;=0,E427-E426+E642-E641,0)</f>
        <v>114104.43</v>
      </c>
      <c r="F648" s="45">
        <f t="shared" si="109"/>
        <v>908.29035506326341</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110642.02999999998</v>
      </c>
      <c r="E650" s="60">
        <f t="shared" si="166"/>
        <v>111227.63000000018</v>
      </c>
      <c r="F650" s="45">
        <f t="shared" si="109"/>
        <v>100.52927445384019</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8229.98</v>
      </c>
      <c r="E653" s="194">
        <v>12708.62</v>
      </c>
      <c r="F653" s="45">
        <f t="shared" ref="F653:F740" si="167">IF(D653&lt;&gt;0,IF(E653/D653&gt;=100,"&gt;&gt;100",E653/D653*100),"-")</f>
        <v>154.41860126027041</v>
      </c>
    </row>
    <row r="654" spans="1:6" ht="12.75" customHeight="1" x14ac:dyDescent="0.2">
      <c r="A654" s="63" t="s">
        <v>1256</v>
      </c>
      <c r="B654" s="64" t="s">
        <v>1257</v>
      </c>
      <c r="C654" s="247" t="s">
        <v>1256</v>
      </c>
      <c r="D654" s="194">
        <v>177974.46</v>
      </c>
      <c r="E654" s="194">
        <v>119050.6</v>
      </c>
      <c r="F654" s="45">
        <f t="shared" si="167"/>
        <v>66.891957419058897</v>
      </c>
    </row>
    <row r="655" spans="1:6" ht="12.75" customHeight="1" x14ac:dyDescent="0.2">
      <c r="A655" s="63" t="s">
        <v>1258</v>
      </c>
      <c r="B655" s="64" t="s">
        <v>1259</v>
      </c>
      <c r="C655" s="247" t="s">
        <v>1258</v>
      </c>
      <c r="D655" s="194">
        <v>177818.84</v>
      </c>
      <c r="E655" s="194">
        <v>125193.31</v>
      </c>
      <c r="F655" s="45">
        <f t="shared" si="167"/>
        <v>70.404975085879542</v>
      </c>
    </row>
    <row r="656" spans="1:6" ht="24" x14ac:dyDescent="0.2">
      <c r="A656" s="63">
        <v>11</v>
      </c>
      <c r="B656" s="64" t="s">
        <v>1260</v>
      </c>
      <c r="C656" s="247" t="s">
        <v>1261</v>
      </c>
      <c r="D656" s="60">
        <f t="shared" ref="D656:E656" si="168">+D653+D654-D655</f>
        <v>8385.6000000000058</v>
      </c>
      <c r="E656" s="60">
        <f t="shared" si="168"/>
        <v>6565.9100000000035</v>
      </c>
      <c r="F656" s="45">
        <f t="shared" si="167"/>
        <v>78.299823506964302</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55</v>
      </c>
      <c r="E658" s="253">
        <v>55</v>
      </c>
      <c r="F658" s="45">
        <f t="shared" si="167"/>
        <v>100</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41</v>
      </c>
      <c r="E660" s="253">
        <v>41</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536450.94999999995</v>
      </c>
      <c r="E683" s="192">
        <v>677190.39</v>
      </c>
      <c r="F683" s="71">
        <f t="shared" si="167"/>
        <v>126.23528581690462</v>
      </c>
    </row>
    <row r="684" spans="1:6" ht="24" x14ac:dyDescent="0.2">
      <c r="A684" s="70">
        <v>63613</v>
      </c>
      <c r="B684" s="182" t="s">
        <v>1317</v>
      </c>
      <c r="C684" s="278" t="s">
        <v>1318</v>
      </c>
      <c r="D684" s="192">
        <v>154037.42000000001</v>
      </c>
      <c r="E684" s="192">
        <v>54709.69</v>
      </c>
      <c r="F684" s="71">
        <f t="shared" si="167"/>
        <v>35.517142522901253</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v>1765.76</v>
      </c>
      <c r="F733" s="71" t="str">
        <f t="shared" si="167"/>
        <v>-</v>
      </c>
    </row>
    <row r="734" spans="1:6" ht="12.75" customHeight="1" x14ac:dyDescent="0.2">
      <c r="A734" s="70">
        <v>32121</v>
      </c>
      <c r="B734" s="65" t="s">
        <v>1397</v>
      </c>
      <c r="C734" s="278" t="s">
        <v>1398</v>
      </c>
      <c r="D734" s="192">
        <v>18746.240000000002</v>
      </c>
      <c r="E734" s="192">
        <v>18174.330000000002</v>
      </c>
      <c r="F734" s="71">
        <f t="shared" si="167"/>
        <v>96.949201546550128</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4615.3599999999997</v>
      </c>
      <c r="E736" s="194">
        <v>65.7</v>
      </c>
      <c r="F736" s="45">
        <f t="shared" si="167"/>
        <v>1.4235075920404909</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342.27</v>
      </c>
      <c r="E738" s="194">
        <v>501.53</v>
      </c>
      <c r="F738" s="45">
        <f t="shared" si="167"/>
        <v>146.5305168434277</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338.4</v>
      </c>
      <c r="E850" s="194">
        <v>249.52</v>
      </c>
      <c r="F850" s="45">
        <f t="shared" si="169"/>
        <v>73.735224586288425</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16"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144275.1</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924036.27999999991</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3710.58</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835204.20000000007</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712852.71</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121143.67</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348.3</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249.52</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610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75127.929999999993</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9993.57</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924164.74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3710.58</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839520.18</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712862.01</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125430</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368.65</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249.52</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610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75127.929999999993</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5806.05</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144146.6399999999</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5036.51</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5036.51</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139110.13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126560.31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12549.82</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0"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14099</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2026-07-17T07:15:25Z</cp:lastPrinted>
  <dcterms:created xsi:type="dcterms:W3CDTF">2022-04-01T05:14:30Z</dcterms:created>
  <dcterms:modified xsi:type="dcterms:W3CDTF">2026-07-17T07:15:32Z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